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webma\OneDrive\"/>
    </mc:Choice>
  </mc:AlternateContent>
  <xr:revisionPtr revIDLastSave="11" documentId="11_43288A9FF4133821833AC190AE2B1E25183BA95D" xr6:coauthVersionLast="40" xr6:coauthVersionMax="40" xr10:uidLastSave="{F3962392-9697-46BA-8F8A-0781A25447FE}"/>
  <bookViews>
    <workbookView xWindow="0" yWindow="0" windowWidth="21600" windowHeight="8400" activeTab="2" xr2:uid="{00000000-000D-0000-FFFF-FFFF00000000}"/>
  </bookViews>
  <sheets>
    <sheet name="Ejemplo básico" sheetId="1" r:id="rId1"/>
    <sheet name="Varios criterios" sheetId="2" r:id="rId2"/>
    <sheet name="Sumar, Contar, Promedio Y" sheetId="3" r:id="rId3"/>
    <sheet name="Sumar, Contar, Promedio 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 l="1"/>
  <c r="F5" i="4"/>
  <c r="F9" i="3"/>
  <c r="F7" i="3"/>
  <c r="F5" i="3"/>
  <c r="F18" i="2"/>
  <c r="F2" i="2"/>
  <c r="B6" i="1"/>
</calcChain>
</file>

<file path=xl/sharedStrings.xml><?xml version="1.0" encoding="utf-8"?>
<sst xmlns="http://schemas.openxmlformats.org/spreadsheetml/2006/main" count="93" uniqueCount="28">
  <si>
    <t>Cantidad</t>
  </si>
  <si>
    <t>Precio</t>
  </si>
  <si>
    <t>Total</t>
  </si>
  <si>
    <t>2*10 + 4*12 + 3*9 + 1*11 = 106</t>
  </si>
  <si>
    <t>Producto</t>
  </si>
  <si>
    <t>Revisto</t>
  </si>
  <si>
    <t>Real</t>
  </si>
  <si>
    <t>Producto 1</t>
  </si>
  <si>
    <t>Producto 2</t>
  </si>
  <si>
    <t>Real &gt; Previsto</t>
  </si>
  <si>
    <t>Real &gt; Previsto Prod. 2</t>
  </si>
  <si>
    <t>Categoría</t>
  </si>
  <si>
    <t>Importe</t>
  </si>
  <si>
    <t>Tornillos</t>
  </si>
  <si>
    <t>Tuercas</t>
  </si>
  <si>
    <t>Arandelas</t>
  </si>
  <si>
    <t>Llave plana</t>
  </si>
  <si>
    <t>Llave estrella</t>
  </si>
  <si>
    <t>Destornilladores</t>
  </si>
  <si>
    <t>Centro 1</t>
  </si>
  <si>
    <t>Centro 2</t>
  </si>
  <si>
    <t>Centro 3</t>
  </si>
  <si>
    <t>Centro</t>
  </si>
  <si>
    <t>Cuenta</t>
  </si>
  <si>
    <t>Suma</t>
  </si>
  <si>
    <t>Promedio</t>
  </si>
  <si>
    <t>Criterios: Centro2 Y Llave plana</t>
  </si>
  <si>
    <t>Criterios: Llave estrella O Llave 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</si>
</sst>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2" xfId="0" applyBorder="1"/>
    <xf numFmtId="0" fontId="0" fillId="4" borderId="0" xfId="0" applyFill="1"/>
    <xf numFmtId="0" fontId="1" fillId="5" borderId="2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s="3" t="s">
        <v>0</v>
      </c>
      <c r="B1" s="3" t="s">
        <v>1</v>
      </c>
    </row>
    <row r="2" spans="1:3" x14ac:dyDescent="0.25">
      <c r="A2">
        <v>2</v>
      </c>
      <c r="B2">
        <v>10</v>
      </c>
    </row>
    <row r="3" spans="1:3" x14ac:dyDescent="0.25">
      <c r="A3">
        <v>4</v>
      </c>
      <c r="B3">
        <v>12</v>
      </c>
    </row>
    <row r="4" spans="1:3" x14ac:dyDescent="0.25">
      <c r="A4">
        <v>3</v>
      </c>
      <c r="B4">
        <v>9</v>
      </c>
    </row>
    <row r="5" spans="1:3" ht="15.75" thickBot="1" x14ac:dyDescent="0.3">
      <c r="A5" s="4">
        <v>1</v>
      </c>
      <c r="B5" s="4">
        <v>11</v>
      </c>
    </row>
    <row r="6" spans="1:3" ht="15.75" thickTop="1" x14ac:dyDescent="0.25">
      <c r="A6" s="1" t="s">
        <v>2</v>
      </c>
      <c r="B6">
        <f>SUMPRODUCT(A2:A5,B2:B5)</f>
        <v>106</v>
      </c>
      <c r="C6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>
      <selection activeCell="D8" sqref="D8"/>
    </sheetView>
  </sheetViews>
  <sheetFormatPr baseColWidth="10" defaultRowHeight="15" x14ac:dyDescent="0.25"/>
  <cols>
    <col min="5" max="5" width="20.7109375" bestFit="1" customWidth="1"/>
  </cols>
  <sheetData>
    <row r="1" spans="1:6" ht="15.75" thickBot="1" x14ac:dyDescent="0.3">
      <c r="A1" s="6" t="s">
        <v>4</v>
      </c>
      <c r="B1" s="6" t="s">
        <v>5</v>
      </c>
      <c r="C1" s="6" t="s">
        <v>6</v>
      </c>
    </row>
    <row r="2" spans="1:6" ht="16.5" thickTop="1" thickBot="1" x14ac:dyDescent="0.3">
      <c r="A2" t="s">
        <v>7</v>
      </c>
      <c r="B2">
        <v>24</v>
      </c>
      <c r="C2">
        <v>20</v>
      </c>
      <c r="E2" s="6" t="s">
        <v>9</v>
      </c>
      <c r="F2">
        <f>SUMPRODUCT(--(C2:C11&gt;B2:B11))</f>
        <v>6</v>
      </c>
    </row>
    <row r="3" spans="1:6" ht="15.75" thickTop="1" x14ac:dyDescent="0.25">
      <c r="A3" t="s">
        <v>8</v>
      </c>
      <c r="B3" s="5">
        <v>11</v>
      </c>
      <c r="C3" s="5">
        <v>48</v>
      </c>
    </row>
    <row r="4" spans="1:6" x14ac:dyDescent="0.25">
      <c r="A4" t="s">
        <v>7</v>
      </c>
      <c r="B4" s="5">
        <v>14</v>
      </c>
      <c r="C4" s="5">
        <v>28</v>
      </c>
    </row>
    <row r="5" spans="1:6" x14ac:dyDescent="0.25">
      <c r="A5" t="s">
        <v>7</v>
      </c>
      <c r="B5" s="5">
        <v>28</v>
      </c>
      <c r="C5" s="5">
        <v>48</v>
      </c>
    </row>
    <row r="6" spans="1:6" x14ac:dyDescent="0.25">
      <c r="A6" t="s">
        <v>8</v>
      </c>
      <c r="B6">
        <v>44</v>
      </c>
      <c r="C6">
        <v>43</v>
      </c>
    </row>
    <row r="7" spans="1:6" x14ac:dyDescent="0.25">
      <c r="A7" t="s">
        <v>8</v>
      </c>
      <c r="B7" s="5">
        <v>35</v>
      </c>
      <c r="C7" s="5">
        <v>36</v>
      </c>
    </row>
    <row r="8" spans="1:6" x14ac:dyDescent="0.25">
      <c r="A8" t="s">
        <v>7</v>
      </c>
      <c r="B8">
        <v>32</v>
      </c>
      <c r="C8">
        <v>22</v>
      </c>
    </row>
    <row r="9" spans="1:6" x14ac:dyDescent="0.25">
      <c r="A9" t="s">
        <v>7</v>
      </c>
      <c r="B9">
        <v>25</v>
      </c>
      <c r="C9">
        <v>20</v>
      </c>
    </row>
    <row r="10" spans="1:6" x14ac:dyDescent="0.25">
      <c r="A10" t="s">
        <v>8</v>
      </c>
      <c r="B10" s="5">
        <v>28</v>
      </c>
      <c r="C10" s="5">
        <v>37</v>
      </c>
    </row>
    <row r="11" spans="1:6" x14ac:dyDescent="0.25">
      <c r="A11" t="s">
        <v>8</v>
      </c>
      <c r="B11" s="5">
        <v>16</v>
      </c>
      <c r="C11" s="5">
        <v>45</v>
      </c>
    </row>
    <row r="17" spans="1:6" ht="15.75" thickBot="1" x14ac:dyDescent="0.3">
      <c r="A17" s="6" t="s">
        <v>4</v>
      </c>
      <c r="B17" s="6" t="s">
        <v>5</v>
      </c>
      <c r="C17" s="6" t="s">
        <v>6</v>
      </c>
    </row>
    <row r="18" spans="1:6" ht="16.5" thickTop="1" thickBot="1" x14ac:dyDescent="0.3">
      <c r="A18" t="s">
        <v>7</v>
      </c>
      <c r="B18">
        <v>24</v>
      </c>
      <c r="C18">
        <v>20</v>
      </c>
      <c r="E18" s="6" t="s">
        <v>10</v>
      </c>
      <c r="F18">
        <f>SUMPRODUCT(--(C18:C27&gt;B18:B27),--(A18:A27="Producto 2"))</f>
        <v>4</v>
      </c>
    </row>
    <row r="19" spans="1:6" ht="15.75" thickTop="1" x14ac:dyDescent="0.25">
      <c r="A19" t="s">
        <v>8</v>
      </c>
      <c r="B19" s="5">
        <v>11</v>
      </c>
      <c r="C19" s="5">
        <v>48</v>
      </c>
    </row>
    <row r="20" spans="1:6" x14ac:dyDescent="0.25">
      <c r="A20" t="s">
        <v>7</v>
      </c>
      <c r="B20" s="7">
        <v>14</v>
      </c>
      <c r="C20" s="7">
        <v>28</v>
      </c>
    </row>
    <row r="21" spans="1:6" x14ac:dyDescent="0.25">
      <c r="A21" t="s">
        <v>7</v>
      </c>
      <c r="B21" s="7">
        <v>28</v>
      </c>
      <c r="C21" s="7">
        <v>48</v>
      </c>
    </row>
    <row r="22" spans="1:6" x14ac:dyDescent="0.25">
      <c r="A22" t="s">
        <v>8</v>
      </c>
      <c r="B22">
        <v>44</v>
      </c>
      <c r="C22">
        <v>43</v>
      </c>
    </row>
    <row r="23" spans="1:6" x14ac:dyDescent="0.25">
      <c r="A23" t="s">
        <v>8</v>
      </c>
      <c r="B23" s="5">
        <v>35</v>
      </c>
      <c r="C23" s="5">
        <v>36</v>
      </c>
    </row>
    <row r="24" spans="1:6" x14ac:dyDescent="0.25">
      <c r="A24" t="s">
        <v>7</v>
      </c>
      <c r="B24">
        <v>32</v>
      </c>
      <c r="C24">
        <v>22</v>
      </c>
    </row>
    <row r="25" spans="1:6" x14ac:dyDescent="0.25">
      <c r="A25" t="s">
        <v>7</v>
      </c>
      <c r="B25">
        <v>25</v>
      </c>
      <c r="C25">
        <v>20</v>
      </c>
    </row>
    <row r="26" spans="1:6" x14ac:dyDescent="0.25">
      <c r="A26" t="s">
        <v>8</v>
      </c>
      <c r="B26" s="5">
        <v>28</v>
      </c>
      <c r="C26" s="5">
        <v>37</v>
      </c>
    </row>
    <row r="27" spans="1:6" x14ac:dyDescent="0.25">
      <c r="A27" t="s">
        <v>8</v>
      </c>
      <c r="B27" s="5">
        <v>16</v>
      </c>
      <c r="C27" s="5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tabSelected="1" workbookViewId="0">
      <selection activeCell="F5" sqref="F5"/>
    </sheetView>
  </sheetViews>
  <sheetFormatPr baseColWidth="10" defaultRowHeight="15" x14ac:dyDescent="0.25"/>
  <cols>
    <col min="1" max="1" width="15.140625" bestFit="1" customWidth="1"/>
    <col min="2" max="2" width="15.7109375" bestFit="1" customWidth="1"/>
    <col min="3" max="3" width="8.140625" bestFit="1" customWidth="1"/>
  </cols>
  <sheetData>
    <row r="1" spans="1:6" x14ac:dyDescent="0.25">
      <c r="A1" s="2" t="s">
        <v>22</v>
      </c>
      <c r="B1" s="2" t="s">
        <v>11</v>
      </c>
      <c r="C1" s="2" t="s">
        <v>12</v>
      </c>
    </row>
    <row r="2" spans="1:6" x14ac:dyDescent="0.25">
      <c r="A2" t="s">
        <v>19</v>
      </c>
      <c r="B2" t="s">
        <v>13</v>
      </c>
      <c r="C2">
        <v>191</v>
      </c>
      <c r="E2" s="8" t="s">
        <v>26</v>
      </c>
    </row>
    <row r="3" spans="1:6" x14ac:dyDescent="0.25">
      <c r="A3" t="s">
        <v>19</v>
      </c>
      <c r="B3" t="s">
        <v>16</v>
      </c>
      <c r="C3">
        <v>238</v>
      </c>
    </row>
    <row r="4" spans="1:6" x14ac:dyDescent="0.25">
      <c r="A4" t="s">
        <v>19</v>
      </c>
      <c r="B4" t="s">
        <v>15</v>
      </c>
      <c r="C4">
        <v>147</v>
      </c>
    </row>
    <row r="5" spans="1:6" x14ac:dyDescent="0.25">
      <c r="A5" t="s">
        <v>19</v>
      </c>
      <c r="B5" t="s">
        <v>16</v>
      </c>
      <c r="C5">
        <v>165</v>
      </c>
      <c r="E5" s="2" t="s">
        <v>23</v>
      </c>
      <c r="F5">
        <f>SUMPRODUCT(--(A2:A13="Centro 2"),--(B2:B13="Llave plana"))</f>
        <v>3</v>
      </c>
    </row>
    <row r="6" spans="1:6" x14ac:dyDescent="0.25">
      <c r="A6" t="s">
        <v>20</v>
      </c>
      <c r="B6" t="s">
        <v>16</v>
      </c>
      <c r="C6">
        <v>129</v>
      </c>
    </row>
    <row r="7" spans="1:6" x14ac:dyDescent="0.25">
      <c r="A7" t="s">
        <v>20</v>
      </c>
      <c r="B7" t="s">
        <v>17</v>
      </c>
      <c r="C7">
        <v>205</v>
      </c>
      <c r="E7" s="2" t="s">
        <v>24</v>
      </c>
      <c r="F7">
        <f>SUMPRODUCT(--(A2:A13="Centro 2"),--(B2:B13="Llave plana"),C2:C13)</f>
        <v>386</v>
      </c>
    </row>
    <row r="8" spans="1:6" x14ac:dyDescent="0.25">
      <c r="A8" t="s">
        <v>20</v>
      </c>
      <c r="B8" t="s">
        <v>14</v>
      </c>
      <c r="C8">
        <v>162</v>
      </c>
    </row>
    <row r="9" spans="1:6" x14ac:dyDescent="0.25">
      <c r="A9" t="s">
        <v>21</v>
      </c>
      <c r="B9" t="s">
        <v>15</v>
      </c>
      <c r="C9">
        <v>160</v>
      </c>
      <c r="E9" s="2" t="s">
        <v>25</v>
      </c>
      <c r="F9">
        <f>SUMPRODUCT(--(A2:A13="Centro 2"),--(B2:B13="Llave plana"),C2:C13)/SUMPRODUCT(--(A2:A13="Centro 2"),--(B2:B13="Llave plana"))</f>
        <v>128.66666666666666</v>
      </c>
    </row>
    <row r="10" spans="1:6" x14ac:dyDescent="0.25">
      <c r="A10" t="s">
        <v>21</v>
      </c>
      <c r="B10" t="s">
        <v>18</v>
      </c>
      <c r="C10">
        <v>115</v>
      </c>
    </row>
    <row r="11" spans="1:6" x14ac:dyDescent="0.25">
      <c r="A11" t="s">
        <v>20</v>
      </c>
      <c r="B11" t="s">
        <v>16</v>
      </c>
      <c r="C11">
        <v>154</v>
      </c>
    </row>
    <row r="12" spans="1:6" x14ac:dyDescent="0.25">
      <c r="A12" t="s">
        <v>21</v>
      </c>
      <c r="B12" t="s">
        <v>14</v>
      </c>
      <c r="C12">
        <v>187</v>
      </c>
    </row>
    <row r="13" spans="1:6" x14ac:dyDescent="0.25">
      <c r="A13" t="s">
        <v>20</v>
      </c>
      <c r="B13" t="s">
        <v>16</v>
      </c>
      <c r="C13">
        <v>103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workbookViewId="0">
      <selection activeCell="E2" sqref="E2"/>
    </sheetView>
  </sheetViews>
  <sheetFormatPr baseColWidth="10" defaultRowHeight="15" x14ac:dyDescent="0.25"/>
  <sheetData>
    <row r="1" spans="1:6" x14ac:dyDescent="0.25">
      <c r="A1" s="2" t="s">
        <v>22</v>
      </c>
      <c r="B1" s="2" t="s">
        <v>11</v>
      </c>
      <c r="C1" s="2" t="s">
        <v>12</v>
      </c>
    </row>
    <row r="2" spans="1:6" x14ac:dyDescent="0.25">
      <c r="A2" t="s">
        <v>19</v>
      </c>
      <c r="B2" t="s">
        <v>13</v>
      </c>
      <c r="C2">
        <v>191</v>
      </c>
      <c r="E2" s="8" t="s">
        <v>27</v>
      </c>
    </row>
    <row r="3" spans="1:6" x14ac:dyDescent="0.25">
      <c r="A3" t="s">
        <v>19</v>
      </c>
      <c r="B3" t="s">
        <v>16</v>
      </c>
      <c r="C3">
        <v>238</v>
      </c>
    </row>
    <row r="4" spans="1:6" x14ac:dyDescent="0.25">
      <c r="A4" t="s">
        <v>19</v>
      </c>
      <c r="B4" t="s">
        <v>15</v>
      </c>
      <c r="C4">
        <v>147</v>
      </c>
    </row>
    <row r="5" spans="1:6" x14ac:dyDescent="0.25">
      <c r="A5" t="s">
        <v>19</v>
      </c>
      <c r="B5" t="s">
        <v>16</v>
      </c>
      <c r="C5">
        <v>165</v>
      </c>
      <c r="E5" s="2" t="s">
        <v>23</v>
      </c>
      <c r="F5">
        <f>SUMPRODUCT((B2:B13="Llave estrella")+(B2:B13="Llave plana"))</f>
        <v>6</v>
      </c>
    </row>
    <row r="6" spans="1:6" x14ac:dyDescent="0.25">
      <c r="A6" t="s">
        <v>20</v>
      </c>
      <c r="B6" t="s">
        <v>16</v>
      </c>
      <c r="C6">
        <v>129</v>
      </c>
    </row>
    <row r="7" spans="1:6" x14ac:dyDescent="0.25">
      <c r="A7" t="s">
        <v>20</v>
      </c>
      <c r="B7" t="s">
        <v>17</v>
      </c>
      <c r="C7">
        <v>205</v>
      </c>
      <c r="E7" s="2" t="s">
        <v>24</v>
      </c>
      <c r="F7">
        <f>SUMPRODUCT((B2:B13="Llave estrella")+(B2:B13="Llave plana"),C2:C13)</f>
        <v>994</v>
      </c>
    </row>
    <row r="8" spans="1:6" x14ac:dyDescent="0.25">
      <c r="A8" t="s">
        <v>20</v>
      </c>
      <c r="B8" t="s">
        <v>14</v>
      </c>
      <c r="C8">
        <v>162</v>
      </c>
    </row>
    <row r="9" spans="1:6" x14ac:dyDescent="0.25">
      <c r="A9" t="s">
        <v>21</v>
      </c>
      <c r="B9" t="s">
        <v>15</v>
      </c>
      <c r="C9">
        <v>160</v>
      </c>
    </row>
    <row r="10" spans="1:6" x14ac:dyDescent="0.25">
      <c r="A10" t="s">
        <v>21</v>
      </c>
      <c r="B10" t="s">
        <v>18</v>
      </c>
      <c r="C10">
        <v>115</v>
      </c>
    </row>
    <row r="11" spans="1:6" x14ac:dyDescent="0.25">
      <c r="A11" t="s">
        <v>20</v>
      </c>
      <c r="B11" t="s">
        <v>16</v>
      </c>
      <c r="C11">
        <v>154</v>
      </c>
    </row>
    <row r="12" spans="1:6" x14ac:dyDescent="0.25">
      <c r="A12" t="s">
        <v>21</v>
      </c>
      <c r="B12" t="s">
        <v>14</v>
      </c>
      <c r="C12">
        <v>187</v>
      </c>
    </row>
    <row r="13" spans="1:6" x14ac:dyDescent="0.25">
      <c r="A13" t="s">
        <v>20</v>
      </c>
      <c r="B13" t="s">
        <v>16</v>
      </c>
      <c r="C13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Ejemplo básico</vt:lpstr>
      <vt:lpstr>Varios criterios</vt:lpstr>
      <vt:lpstr>Sumar, Contar, Promedio Y</vt:lpstr>
      <vt:lpstr>Sumar, Contar, Promedio O</vt:lpstr>
    </vt:vector>
  </TitlesOfParts>
  <Company>Acciona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</dc:creator>
  <cp:lastModifiedBy>Sergio Propergol</cp:lastModifiedBy>
  <dcterms:created xsi:type="dcterms:W3CDTF">2018-12-17T15:15:55Z</dcterms:created>
  <dcterms:modified xsi:type="dcterms:W3CDTF">2018-12-18T09:06:14Z</dcterms:modified>
</cp:coreProperties>
</file>