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Miguel Caballero\Free Editorial\EFB\C - Productos (Development Product)\Tablas Dinámicas Trucos Avanzados\Package File\"/>
    </mc:Choice>
  </mc:AlternateContent>
  <bookViews>
    <workbookView xWindow="0" yWindow="0" windowWidth="28800" windowHeight="12345"/>
  </bookViews>
  <sheets>
    <sheet name="Datos Ex. 6 " sheetId="4" r:id="rId1"/>
    <sheet name="Tabla" sheetId="8" state="hidden" r:id="rId2"/>
    <sheet name="Tablas Dinámicas" sheetId="6" r:id="rId3"/>
    <sheet name="Tabla Dinámica (Solución)" sheetId="5" r:id="rId4"/>
  </sheets>
  <definedNames>
    <definedName name="SegmentaciónDeDatos_Ciudad_Matriz">#N/A</definedName>
    <definedName name="SegmentaciónDeDatos_Ciudad_Matriz1">#N/A</definedName>
  </definedNames>
  <calcPr calcId="152511"/>
  <pivotCaches>
    <pivotCache cacheId="2" r:id="rId5"/>
  </pivotCaches>
  <extLst>
    <ext xmlns:x14="http://schemas.microsoft.com/office/spreadsheetml/2009/9/main" uri="{BBE1A952-AA13-448e-AADC-164F8A28A991}">
      <x14:slicerCaches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6" i="4" l="1"/>
  <c r="J1" i="4"/>
  <c r="G1" i="4"/>
  <c r="S8" i="4"/>
  <c r="S7" i="4"/>
  <c r="S6" i="4"/>
  <c r="S14" i="4"/>
  <c r="S12" i="4"/>
  <c r="S11" i="4"/>
  <c r="S5" i="4"/>
  <c r="S4" i="4"/>
  <c r="S10" i="4"/>
  <c r="S13" i="4"/>
  <c r="S3" i="4"/>
  <c r="S9" i="4"/>
  <c r="S2" i="4"/>
  <c r="K1" i="4" l="1"/>
  <c r="I1" i="4"/>
  <c r="H1" i="4"/>
</calcChain>
</file>

<file path=xl/sharedStrings.xml><?xml version="1.0" encoding="utf-8"?>
<sst xmlns="http://schemas.openxmlformats.org/spreadsheetml/2006/main" count="1379" uniqueCount="42">
  <si>
    <t>Unidades</t>
  </si>
  <si>
    <t>Andrea</t>
  </si>
  <si>
    <t>Carolina</t>
  </si>
  <si>
    <t>Esteban</t>
  </si>
  <si>
    <t>Camilo</t>
  </si>
  <si>
    <t>Dayana</t>
  </si>
  <si>
    <t>Mauricio</t>
  </si>
  <si>
    <t>Daniel</t>
  </si>
  <si>
    <t>Santiago</t>
  </si>
  <si>
    <t>Bogotá</t>
  </si>
  <si>
    <t>Sur</t>
  </si>
  <si>
    <t>Norte</t>
  </si>
  <si>
    <t>Lima</t>
  </si>
  <si>
    <t>Tatiana</t>
  </si>
  <si>
    <t>Monica</t>
  </si>
  <si>
    <t>Cristobal</t>
  </si>
  <si>
    <t>Javier</t>
  </si>
  <si>
    <t>Carmen</t>
  </si>
  <si>
    <t>Claudio</t>
  </si>
  <si>
    <t>(Todas)</t>
  </si>
  <si>
    <t>Tipo de Mercado</t>
  </si>
  <si>
    <t>Vendedor</t>
  </si>
  <si>
    <t>Valoración de Producto</t>
  </si>
  <si>
    <t>Alta</t>
  </si>
  <si>
    <t>Media</t>
  </si>
  <si>
    <t>Baja</t>
  </si>
  <si>
    <t>Local</t>
  </si>
  <si>
    <t>Regional</t>
  </si>
  <si>
    <t>Nacional</t>
  </si>
  <si>
    <t>Internacional</t>
  </si>
  <si>
    <t>Ciudad Matriz</t>
  </si>
  <si>
    <t>Mercado</t>
  </si>
  <si>
    <t>¿Dónde?</t>
  </si>
  <si>
    <t>(Varios elementos)</t>
  </si>
  <si>
    <t>Importancia</t>
  </si>
  <si>
    <t>Total</t>
  </si>
  <si>
    <t>Ciudad
Matriz</t>
  </si>
  <si>
    <t>Nombre del vendedor</t>
  </si>
  <si>
    <t>A que tipo de mercado se dirige le vendedor</t>
  </si>
  <si>
    <t>Unidades vendidas</t>
  </si>
  <si>
    <t>Ciudad de residencia del vendedor</t>
  </si>
  <si>
    <r>
      <t>Valoración del productos monetariamente (</t>
    </r>
    <r>
      <rPr>
        <i/>
        <sz val="14"/>
        <color theme="1"/>
        <rFont val="Book Antiqua"/>
        <family val="1"/>
      </rPr>
      <t>alto</t>
    </r>
    <r>
      <rPr>
        <sz val="14"/>
        <color theme="1"/>
        <rFont val="Book Antiqua"/>
        <family val="1"/>
      </rPr>
      <t>,</t>
    </r>
    <r>
      <rPr>
        <i/>
        <sz val="14"/>
        <color theme="1"/>
        <rFont val="Book Antiqua"/>
        <family val="1"/>
      </rPr>
      <t>medio</t>
    </r>
    <r>
      <rPr>
        <sz val="14"/>
        <color theme="1"/>
        <rFont val="Book Antiqua"/>
        <family val="1"/>
      </rPr>
      <t>,</t>
    </r>
    <r>
      <rPr>
        <i/>
        <sz val="14"/>
        <color theme="1"/>
        <rFont val="Book Antiqua"/>
        <family val="1"/>
      </rPr>
      <t>bajo</t>
    </r>
    <r>
      <rPr>
        <sz val="14"/>
        <color theme="1"/>
        <rFont val="Book Antiqua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</si>
</sst>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Gill Sans MT"/>
      <family val="2"/>
    </font>
    <font>
      <sz val="12"/>
      <color theme="1" tint="4.9989318521683403E-2"/>
      <name val="Gill Sans MT"/>
      <family val="2"/>
    </font>
    <font>
      <sz val="11"/>
      <color theme="1"/>
      <name val="Gill Sans MT"/>
      <family val="2"/>
    </font>
    <font>
      <sz val="10"/>
      <color theme="1"/>
      <name val="Gill Sans MT"/>
      <family val="2"/>
    </font>
    <font>
      <sz val="14"/>
      <color theme="1"/>
      <name val="Book Antiqua"/>
      <family val="1"/>
    </font>
    <font>
      <sz val="14"/>
      <color theme="0"/>
      <name val="Book Antiqua"/>
      <family val="1"/>
    </font>
    <font>
      <i/>
      <sz val="14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24">
    <border>
      <left/>
      <right/>
      <top/>
      <bottom/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/>
      <top/>
      <bottom/>
      <diagonal/>
    </border>
    <border>
      <left/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/>
      <diagonal/>
    </border>
    <border>
      <left/>
      <right style="medium">
        <color theme="5" tint="-0.499984740745262"/>
      </right>
      <top style="medium">
        <color theme="5" tint="-0.499984740745262"/>
      </top>
      <bottom/>
      <diagonal/>
    </border>
    <border>
      <left style="medium">
        <color theme="5" tint="-0.499984740745262"/>
      </left>
      <right/>
      <top/>
      <bottom/>
      <diagonal/>
    </border>
    <border>
      <left/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pivotButton="1" applyBorder="1"/>
    <xf numFmtId="0" fontId="0" fillId="0" borderId="2" xfId="0" pivotButton="1" applyBorder="1"/>
    <xf numFmtId="0" fontId="0" fillId="0" borderId="2" xfId="0" applyBorder="1"/>
    <xf numFmtId="0" fontId="0" fillId="0" borderId="3" xfId="0" applyBorder="1"/>
    <xf numFmtId="0" fontId="0" fillId="0" borderId="4" xfId="0" pivotButton="1" applyBorder="1"/>
    <xf numFmtId="0" fontId="0" fillId="0" borderId="0" xfId="0" applyBorder="1"/>
    <xf numFmtId="0" fontId="0" fillId="0" borderId="0" xfId="0" applyNumberFormat="1" applyBorder="1"/>
    <xf numFmtId="0" fontId="0" fillId="0" borderId="5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10" xfId="0" pivotButton="1" applyBorder="1"/>
    <xf numFmtId="0" fontId="0" fillId="0" borderId="10" xfId="0" applyBorder="1"/>
    <xf numFmtId="0" fontId="0" fillId="0" borderId="11" xfId="0" applyBorder="1"/>
    <xf numFmtId="0" fontId="0" fillId="0" borderId="12" xfId="0" pivotButton="1" applyBorder="1"/>
    <xf numFmtId="0" fontId="0" fillId="0" borderId="13" xfId="0" applyBorder="1"/>
    <xf numFmtId="0" fontId="0" fillId="0" borderId="12" xfId="0" applyBorder="1" applyAlignment="1">
      <alignment horizontal="left"/>
    </xf>
    <xf numFmtId="0" fontId="0" fillId="0" borderId="13" xfId="0" applyNumberFormat="1" applyBorder="1"/>
    <xf numFmtId="0" fontId="0" fillId="0" borderId="14" xfId="0" applyBorder="1" applyAlignment="1">
      <alignment horizontal="left"/>
    </xf>
    <xf numFmtId="0" fontId="0" fillId="0" borderId="15" xfId="0" applyNumberFormat="1" applyBorder="1"/>
    <xf numFmtId="0" fontId="0" fillId="0" borderId="16" xfId="0" applyNumberFormat="1" applyBorder="1"/>
    <xf numFmtId="0" fontId="0" fillId="0" borderId="1" xfId="0" applyNumberFormat="1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6" xfId="0" applyNumberFormat="1" applyBorder="1"/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0" xfId="0" pivotButton="1" applyAlignment="1">
      <alignment wrapText="1"/>
    </xf>
    <xf numFmtId="0" fontId="1" fillId="2" borderId="0" xfId="0" applyFont="1" applyFill="1" applyAlignment="1">
      <alignment horizontal="center" vertical="center"/>
    </xf>
    <xf numFmtId="0" fontId="3" fillId="0" borderId="9" xfId="0" pivotButton="1" applyFont="1" applyBorder="1" applyAlignment="1">
      <alignment horizontal="center"/>
    </xf>
    <xf numFmtId="0" fontId="4" fillId="0" borderId="0" xfId="0" applyFont="1"/>
    <xf numFmtId="0" fontId="4" fillId="0" borderId="23" xfId="0" applyFont="1" applyBorder="1"/>
    <xf numFmtId="0" fontId="5" fillId="3" borderId="23" xfId="0" applyFont="1" applyFill="1" applyBorder="1"/>
    <xf numFmtId="0" fontId="2" fillId="0" borderId="0" xfId="0" pivotButton="1" applyFont="1" applyAlignment="1">
      <alignment horizontal="center"/>
    </xf>
  </cellXfs>
  <cellStyles count="1">
    <cellStyle name="Normal" xfId="0" builtinId="0"/>
  </cellStyles>
  <dxfs count="17">
    <dxf>
      <alignment horizontal="center" readingOrder="0"/>
    </dxf>
    <dxf>
      <font>
        <sz val="10"/>
      </font>
    </dxf>
    <dxf>
      <border>
        <left style="medium">
          <color theme="5" tint="-0.499984740745262"/>
        </left>
        <right style="medium">
          <color theme="5" tint="-0.499984740745262"/>
        </right>
        <top style="medium">
          <color theme="5" tint="-0.499984740745262"/>
        </top>
        <bottom style="medium">
          <color theme="5" tint="-0.499984740745262"/>
        </bottom>
      </border>
    </dxf>
    <dxf>
      <border>
        <left style="medium">
          <color theme="8" tint="-0.499984740745262"/>
        </left>
        <right style="medium">
          <color theme="8" tint="-0.499984740745262"/>
        </right>
        <top style="medium">
          <color theme="8" tint="-0.499984740745262"/>
        </top>
        <bottom style="medium">
          <color theme="8" tint="-0.499984740745262"/>
        </bottom>
      </border>
    </dxf>
    <dxf>
      <border>
        <left style="medium">
          <color theme="8" tint="-0.499984740745262"/>
        </left>
        <right style="medium">
          <color theme="8" tint="-0.499984740745262"/>
        </right>
        <top style="medium">
          <color theme="8" tint="-0.499984740745262"/>
        </top>
        <bottom style="medium">
          <color theme="8" tint="-0.499984740745262"/>
        </bottom>
      </border>
    </dxf>
    <dxf>
      <border>
        <left style="medium">
          <color theme="8" tint="-0.499984740745262"/>
        </left>
        <right style="medium">
          <color theme="8" tint="-0.499984740745262"/>
        </right>
        <top style="medium">
          <color theme="8" tint="-0.499984740745262"/>
        </top>
        <bottom style="medium">
          <color theme="8" tint="-0.499984740745262"/>
        </bottom>
      </border>
    </dxf>
    <dxf>
      <border>
        <left style="medium">
          <color theme="8" tint="-0.499984740745262"/>
        </left>
        <right style="medium">
          <color theme="8" tint="-0.499984740745262"/>
        </right>
        <top style="medium">
          <color theme="8" tint="-0.499984740745262"/>
        </top>
        <bottom style="medium">
          <color theme="8" tint="-0.499984740745262"/>
        </bottom>
      </border>
    </dxf>
    <dxf>
      <alignment wrapText="1" readingOrder="0"/>
    </dxf>
    <dxf>
      <font>
        <color theme="1" tint="4.9989318521683403E-2"/>
      </font>
    </dxf>
    <dxf>
      <fill>
        <patternFill patternType="solid">
          <bgColor theme="0" tint="-0.1499984740745262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sz val="1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07/relationships/slicerCache" Target="slicerCaches/slicerCache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10</xdr:row>
      <xdr:rowOff>123825</xdr:rowOff>
    </xdr:from>
    <xdr:to>
      <xdr:col>1</xdr:col>
      <xdr:colOff>647700</xdr:colOff>
      <xdr:row>17</xdr:row>
      <xdr:rowOff>152400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Ciudad Matriz 1" hidden="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iudad Matriz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2875" y="771525"/>
              <a:ext cx="1447800" cy="1762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19050</xdr:rowOff>
    </xdr:from>
    <xdr:to>
      <xdr:col>0</xdr:col>
      <xdr:colOff>209550</xdr:colOff>
      <xdr:row>4</xdr:row>
      <xdr:rowOff>19050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Ciudad Matriz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iudad Matriz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9550" y="657225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3</xdr:col>
      <xdr:colOff>28575</xdr:colOff>
      <xdr:row>0</xdr:row>
      <xdr:rowOff>19050</xdr:rowOff>
    </xdr:from>
    <xdr:to>
      <xdr:col>13</xdr:col>
      <xdr:colOff>495300</xdr:colOff>
      <xdr:row>7</xdr:row>
      <xdr:rowOff>9525</xdr:rowOff>
    </xdr:to>
    <xdr:sp macro="" textlink="">
      <xdr:nvSpPr>
        <xdr:cNvPr id="3" name="Rectángulo 2"/>
        <xdr:cNvSpPr/>
      </xdr:nvSpPr>
      <xdr:spPr>
        <a:xfrm>
          <a:off x="2571750" y="19050"/>
          <a:ext cx="6705600" cy="52387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tx1"/>
              </a:solidFill>
              <a:latin typeface="Gill Sans MT" panose="020B0502020104020203" pitchFamily="34" charset="0"/>
            </a:rPr>
            <a:t>Rendimiento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guel Caballero" refreshedDate="42029.504580324072" createdVersion="5" refreshedVersion="5" minRefreshableVersion="3" recordCount="304">
  <cacheSource type="worksheet">
    <worksheetSource name="Tabla3"/>
  </cacheSource>
  <cacheFields count="5">
    <cacheField name="Vendedor" numFmtId="0">
      <sharedItems count="13">
        <s v="Mauricio"/>
        <s v="Daniel"/>
        <s v="Tatiana"/>
        <s v="Andrea"/>
        <s v="Javier"/>
        <s v="Esteban"/>
        <s v="Monica"/>
        <s v="Camilo"/>
        <s v="Dayana"/>
        <s v="Carolina"/>
        <s v="Carmen"/>
        <s v="Claudio"/>
        <s v="Cristobal"/>
      </sharedItems>
    </cacheField>
    <cacheField name="Ciudad Matriz" numFmtId="0">
      <sharedItems count="3">
        <s v="Bogotá"/>
        <s v="Santiago"/>
        <s v="Lima"/>
      </sharedItems>
    </cacheField>
    <cacheField name="Tipo de Mercado" numFmtId="0">
      <sharedItems count="4">
        <s v="Internacional"/>
        <s v="Nacional"/>
        <s v="Regional"/>
        <s v="Local"/>
      </sharedItems>
    </cacheField>
    <cacheField name="Valoración de Producto" numFmtId="0">
      <sharedItems count="3">
        <s v="Baja"/>
        <s v="Alta"/>
        <s v="Media"/>
      </sharedItems>
    </cacheField>
    <cacheField name="Unidades" numFmtId="0">
      <sharedItems containsSemiMixedTypes="0" containsString="0" containsNumber="1" containsInteger="1" minValue="6" maxValue="52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4">
  <r>
    <x v="0"/>
    <x v="0"/>
    <x v="0"/>
    <x v="0"/>
    <n v="7"/>
  </r>
  <r>
    <x v="1"/>
    <x v="1"/>
    <x v="0"/>
    <x v="1"/>
    <n v="15"/>
  </r>
  <r>
    <x v="2"/>
    <x v="2"/>
    <x v="1"/>
    <x v="2"/>
    <n v="17"/>
  </r>
  <r>
    <x v="3"/>
    <x v="1"/>
    <x v="0"/>
    <x v="2"/>
    <n v="6"/>
  </r>
  <r>
    <x v="4"/>
    <x v="2"/>
    <x v="2"/>
    <x v="1"/>
    <n v="37"/>
  </r>
  <r>
    <x v="5"/>
    <x v="1"/>
    <x v="3"/>
    <x v="2"/>
    <n v="51"/>
  </r>
  <r>
    <x v="2"/>
    <x v="2"/>
    <x v="1"/>
    <x v="0"/>
    <n v="17"/>
  </r>
  <r>
    <x v="1"/>
    <x v="1"/>
    <x v="0"/>
    <x v="2"/>
    <n v="15"/>
  </r>
  <r>
    <x v="5"/>
    <x v="1"/>
    <x v="3"/>
    <x v="1"/>
    <n v="51"/>
  </r>
  <r>
    <x v="6"/>
    <x v="2"/>
    <x v="1"/>
    <x v="0"/>
    <n v="42"/>
  </r>
  <r>
    <x v="7"/>
    <x v="1"/>
    <x v="2"/>
    <x v="2"/>
    <n v="45"/>
  </r>
  <r>
    <x v="5"/>
    <x v="1"/>
    <x v="3"/>
    <x v="2"/>
    <n v="51"/>
  </r>
  <r>
    <x v="4"/>
    <x v="2"/>
    <x v="2"/>
    <x v="0"/>
    <n v="37"/>
  </r>
  <r>
    <x v="0"/>
    <x v="0"/>
    <x v="0"/>
    <x v="0"/>
    <n v="7"/>
  </r>
  <r>
    <x v="8"/>
    <x v="0"/>
    <x v="0"/>
    <x v="2"/>
    <n v="10"/>
  </r>
  <r>
    <x v="9"/>
    <x v="1"/>
    <x v="1"/>
    <x v="1"/>
    <n v="41"/>
  </r>
  <r>
    <x v="9"/>
    <x v="1"/>
    <x v="2"/>
    <x v="2"/>
    <n v="41"/>
  </r>
  <r>
    <x v="5"/>
    <x v="1"/>
    <x v="3"/>
    <x v="1"/>
    <n v="51"/>
  </r>
  <r>
    <x v="6"/>
    <x v="2"/>
    <x v="1"/>
    <x v="2"/>
    <n v="42"/>
  </r>
  <r>
    <x v="9"/>
    <x v="1"/>
    <x v="2"/>
    <x v="2"/>
    <n v="41"/>
  </r>
  <r>
    <x v="1"/>
    <x v="1"/>
    <x v="0"/>
    <x v="0"/>
    <n v="15"/>
  </r>
  <r>
    <x v="10"/>
    <x v="0"/>
    <x v="2"/>
    <x v="1"/>
    <n v="41"/>
  </r>
  <r>
    <x v="2"/>
    <x v="2"/>
    <x v="1"/>
    <x v="0"/>
    <n v="17"/>
  </r>
  <r>
    <x v="9"/>
    <x v="1"/>
    <x v="2"/>
    <x v="2"/>
    <n v="41"/>
  </r>
  <r>
    <x v="9"/>
    <x v="1"/>
    <x v="1"/>
    <x v="0"/>
    <n v="41"/>
  </r>
  <r>
    <x v="4"/>
    <x v="2"/>
    <x v="2"/>
    <x v="0"/>
    <n v="37"/>
  </r>
  <r>
    <x v="11"/>
    <x v="0"/>
    <x v="3"/>
    <x v="2"/>
    <n v="52"/>
  </r>
  <r>
    <x v="5"/>
    <x v="1"/>
    <x v="3"/>
    <x v="1"/>
    <n v="51"/>
  </r>
  <r>
    <x v="6"/>
    <x v="2"/>
    <x v="2"/>
    <x v="1"/>
    <n v="42"/>
  </r>
  <r>
    <x v="7"/>
    <x v="1"/>
    <x v="2"/>
    <x v="2"/>
    <n v="45"/>
  </r>
  <r>
    <x v="7"/>
    <x v="1"/>
    <x v="2"/>
    <x v="1"/>
    <n v="45"/>
  </r>
  <r>
    <x v="5"/>
    <x v="1"/>
    <x v="3"/>
    <x v="0"/>
    <n v="51"/>
  </r>
  <r>
    <x v="7"/>
    <x v="1"/>
    <x v="2"/>
    <x v="0"/>
    <n v="45"/>
  </r>
  <r>
    <x v="1"/>
    <x v="1"/>
    <x v="0"/>
    <x v="0"/>
    <n v="15"/>
  </r>
  <r>
    <x v="12"/>
    <x v="2"/>
    <x v="3"/>
    <x v="2"/>
    <n v="50"/>
  </r>
  <r>
    <x v="1"/>
    <x v="1"/>
    <x v="0"/>
    <x v="2"/>
    <n v="15"/>
  </r>
  <r>
    <x v="1"/>
    <x v="1"/>
    <x v="0"/>
    <x v="1"/>
    <n v="15"/>
  </r>
  <r>
    <x v="9"/>
    <x v="1"/>
    <x v="2"/>
    <x v="0"/>
    <n v="41"/>
  </r>
  <r>
    <x v="4"/>
    <x v="2"/>
    <x v="2"/>
    <x v="0"/>
    <n v="37"/>
  </r>
  <r>
    <x v="7"/>
    <x v="1"/>
    <x v="2"/>
    <x v="2"/>
    <n v="45"/>
  </r>
  <r>
    <x v="3"/>
    <x v="1"/>
    <x v="0"/>
    <x v="1"/>
    <n v="6"/>
  </r>
  <r>
    <x v="7"/>
    <x v="1"/>
    <x v="2"/>
    <x v="0"/>
    <n v="45"/>
  </r>
  <r>
    <x v="6"/>
    <x v="2"/>
    <x v="1"/>
    <x v="2"/>
    <n v="42"/>
  </r>
  <r>
    <x v="2"/>
    <x v="2"/>
    <x v="0"/>
    <x v="1"/>
    <n v="17"/>
  </r>
  <r>
    <x v="2"/>
    <x v="2"/>
    <x v="1"/>
    <x v="2"/>
    <n v="17"/>
  </r>
  <r>
    <x v="0"/>
    <x v="0"/>
    <x v="0"/>
    <x v="0"/>
    <n v="7"/>
  </r>
  <r>
    <x v="1"/>
    <x v="1"/>
    <x v="0"/>
    <x v="2"/>
    <n v="15"/>
  </r>
  <r>
    <x v="10"/>
    <x v="0"/>
    <x v="1"/>
    <x v="2"/>
    <n v="41"/>
  </r>
  <r>
    <x v="9"/>
    <x v="1"/>
    <x v="2"/>
    <x v="2"/>
    <n v="41"/>
  </r>
  <r>
    <x v="3"/>
    <x v="1"/>
    <x v="1"/>
    <x v="2"/>
    <n v="6"/>
  </r>
  <r>
    <x v="3"/>
    <x v="1"/>
    <x v="1"/>
    <x v="2"/>
    <n v="6"/>
  </r>
  <r>
    <x v="4"/>
    <x v="2"/>
    <x v="2"/>
    <x v="2"/>
    <n v="37"/>
  </r>
  <r>
    <x v="10"/>
    <x v="0"/>
    <x v="1"/>
    <x v="0"/>
    <n v="41"/>
  </r>
  <r>
    <x v="4"/>
    <x v="2"/>
    <x v="2"/>
    <x v="1"/>
    <n v="37"/>
  </r>
  <r>
    <x v="10"/>
    <x v="0"/>
    <x v="2"/>
    <x v="0"/>
    <n v="41"/>
  </r>
  <r>
    <x v="8"/>
    <x v="0"/>
    <x v="0"/>
    <x v="0"/>
    <n v="10"/>
  </r>
  <r>
    <x v="12"/>
    <x v="2"/>
    <x v="3"/>
    <x v="1"/>
    <n v="50"/>
  </r>
  <r>
    <x v="6"/>
    <x v="2"/>
    <x v="1"/>
    <x v="0"/>
    <n v="42"/>
  </r>
  <r>
    <x v="12"/>
    <x v="2"/>
    <x v="3"/>
    <x v="0"/>
    <n v="50"/>
  </r>
  <r>
    <x v="4"/>
    <x v="2"/>
    <x v="2"/>
    <x v="2"/>
    <n v="37"/>
  </r>
  <r>
    <x v="1"/>
    <x v="1"/>
    <x v="0"/>
    <x v="2"/>
    <n v="15"/>
  </r>
  <r>
    <x v="11"/>
    <x v="0"/>
    <x v="3"/>
    <x v="0"/>
    <n v="52"/>
  </r>
  <r>
    <x v="11"/>
    <x v="0"/>
    <x v="3"/>
    <x v="0"/>
    <n v="52"/>
  </r>
  <r>
    <x v="10"/>
    <x v="0"/>
    <x v="1"/>
    <x v="1"/>
    <n v="41"/>
  </r>
  <r>
    <x v="8"/>
    <x v="0"/>
    <x v="0"/>
    <x v="0"/>
    <n v="10"/>
  </r>
  <r>
    <x v="9"/>
    <x v="1"/>
    <x v="2"/>
    <x v="2"/>
    <n v="41"/>
  </r>
  <r>
    <x v="8"/>
    <x v="0"/>
    <x v="0"/>
    <x v="1"/>
    <n v="10"/>
  </r>
  <r>
    <x v="1"/>
    <x v="1"/>
    <x v="0"/>
    <x v="0"/>
    <n v="15"/>
  </r>
  <r>
    <x v="1"/>
    <x v="1"/>
    <x v="0"/>
    <x v="2"/>
    <n v="15"/>
  </r>
  <r>
    <x v="1"/>
    <x v="1"/>
    <x v="0"/>
    <x v="0"/>
    <n v="15"/>
  </r>
  <r>
    <x v="11"/>
    <x v="0"/>
    <x v="3"/>
    <x v="1"/>
    <n v="52"/>
  </r>
  <r>
    <x v="8"/>
    <x v="0"/>
    <x v="0"/>
    <x v="0"/>
    <n v="10"/>
  </r>
  <r>
    <x v="12"/>
    <x v="2"/>
    <x v="3"/>
    <x v="1"/>
    <n v="50"/>
  </r>
  <r>
    <x v="6"/>
    <x v="2"/>
    <x v="2"/>
    <x v="1"/>
    <n v="42"/>
  </r>
  <r>
    <x v="1"/>
    <x v="1"/>
    <x v="0"/>
    <x v="2"/>
    <n v="15"/>
  </r>
  <r>
    <x v="11"/>
    <x v="0"/>
    <x v="3"/>
    <x v="1"/>
    <n v="52"/>
  </r>
  <r>
    <x v="0"/>
    <x v="0"/>
    <x v="0"/>
    <x v="2"/>
    <n v="7"/>
  </r>
  <r>
    <x v="7"/>
    <x v="1"/>
    <x v="2"/>
    <x v="1"/>
    <n v="45"/>
  </r>
  <r>
    <x v="6"/>
    <x v="2"/>
    <x v="2"/>
    <x v="1"/>
    <n v="42"/>
  </r>
  <r>
    <x v="3"/>
    <x v="1"/>
    <x v="1"/>
    <x v="1"/>
    <n v="6"/>
  </r>
  <r>
    <x v="5"/>
    <x v="1"/>
    <x v="3"/>
    <x v="0"/>
    <n v="51"/>
  </r>
  <r>
    <x v="3"/>
    <x v="1"/>
    <x v="1"/>
    <x v="1"/>
    <n v="6"/>
  </r>
  <r>
    <x v="8"/>
    <x v="0"/>
    <x v="0"/>
    <x v="0"/>
    <n v="10"/>
  </r>
  <r>
    <x v="4"/>
    <x v="2"/>
    <x v="2"/>
    <x v="1"/>
    <n v="37"/>
  </r>
  <r>
    <x v="11"/>
    <x v="0"/>
    <x v="3"/>
    <x v="2"/>
    <n v="52"/>
  </r>
  <r>
    <x v="5"/>
    <x v="1"/>
    <x v="3"/>
    <x v="2"/>
    <n v="51"/>
  </r>
  <r>
    <x v="2"/>
    <x v="2"/>
    <x v="0"/>
    <x v="1"/>
    <n v="17"/>
  </r>
  <r>
    <x v="11"/>
    <x v="0"/>
    <x v="3"/>
    <x v="2"/>
    <n v="52"/>
  </r>
  <r>
    <x v="3"/>
    <x v="1"/>
    <x v="1"/>
    <x v="1"/>
    <n v="6"/>
  </r>
  <r>
    <x v="2"/>
    <x v="2"/>
    <x v="0"/>
    <x v="0"/>
    <n v="17"/>
  </r>
  <r>
    <x v="6"/>
    <x v="2"/>
    <x v="2"/>
    <x v="0"/>
    <n v="42"/>
  </r>
  <r>
    <x v="9"/>
    <x v="1"/>
    <x v="1"/>
    <x v="0"/>
    <n v="41"/>
  </r>
  <r>
    <x v="0"/>
    <x v="0"/>
    <x v="0"/>
    <x v="0"/>
    <n v="7"/>
  </r>
  <r>
    <x v="2"/>
    <x v="2"/>
    <x v="1"/>
    <x v="1"/>
    <n v="17"/>
  </r>
  <r>
    <x v="7"/>
    <x v="1"/>
    <x v="2"/>
    <x v="0"/>
    <n v="45"/>
  </r>
  <r>
    <x v="10"/>
    <x v="0"/>
    <x v="2"/>
    <x v="1"/>
    <n v="41"/>
  </r>
  <r>
    <x v="7"/>
    <x v="1"/>
    <x v="2"/>
    <x v="0"/>
    <n v="45"/>
  </r>
  <r>
    <x v="9"/>
    <x v="1"/>
    <x v="1"/>
    <x v="1"/>
    <n v="41"/>
  </r>
  <r>
    <x v="5"/>
    <x v="1"/>
    <x v="3"/>
    <x v="1"/>
    <n v="51"/>
  </r>
  <r>
    <x v="7"/>
    <x v="1"/>
    <x v="2"/>
    <x v="0"/>
    <n v="45"/>
  </r>
  <r>
    <x v="10"/>
    <x v="0"/>
    <x v="2"/>
    <x v="2"/>
    <n v="41"/>
  </r>
  <r>
    <x v="10"/>
    <x v="0"/>
    <x v="1"/>
    <x v="2"/>
    <n v="41"/>
  </r>
  <r>
    <x v="11"/>
    <x v="0"/>
    <x v="3"/>
    <x v="2"/>
    <n v="52"/>
  </r>
  <r>
    <x v="0"/>
    <x v="0"/>
    <x v="0"/>
    <x v="2"/>
    <n v="7"/>
  </r>
  <r>
    <x v="2"/>
    <x v="2"/>
    <x v="1"/>
    <x v="2"/>
    <n v="17"/>
  </r>
  <r>
    <x v="5"/>
    <x v="1"/>
    <x v="3"/>
    <x v="0"/>
    <n v="51"/>
  </r>
  <r>
    <x v="7"/>
    <x v="1"/>
    <x v="2"/>
    <x v="0"/>
    <n v="45"/>
  </r>
  <r>
    <x v="7"/>
    <x v="1"/>
    <x v="2"/>
    <x v="0"/>
    <n v="45"/>
  </r>
  <r>
    <x v="5"/>
    <x v="1"/>
    <x v="3"/>
    <x v="2"/>
    <n v="51"/>
  </r>
  <r>
    <x v="2"/>
    <x v="2"/>
    <x v="1"/>
    <x v="1"/>
    <n v="17"/>
  </r>
  <r>
    <x v="11"/>
    <x v="0"/>
    <x v="3"/>
    <x v="2"/>
    <n v="52"/>
  </r>
  <r>
    <x v="0"/>
    <x v="0"/>
    <x v="0"/>
    <x v="2"/>
    <n v="7"/>
  </r>
  <r>
    <x v="8"/>
    <x v="0"/>
    <x v="0"/>
    <x v="0"/>
    <n v="10"/>
  </r>
  <r>
    <x v="11"/>
    <x v="0"/>
    <x v="3"/>
    <x v="2"/>
    <n v="52"/>
  </r>
  <r>
    <x v="7"/>
    <x v="1"/>
    <x v="2"/>
    <x v="2"/>
    <n v="45"/>
  </r>
  <r>
    <x v="7"/>
    <x v="1"/>
    <x v="2"/>
    <x v="1"/>
    <n v="45"/>
  </r>
  <r>
    <x v="9"/>
    <x v="1"/>
    <x v="1"/>
    <x v="1"/>
    <n v="41"/>
  </r>
  <r>
    <x v="5"/>
    <x v="1"/>
    <x v="3"/>
    <x v="2"/>
    <n v="51"/>
  </r>
  <r>
    <x v="10"/>
    <x v="0"/>
    <x v="1"/>
    <x v="2"/>
    <n v="41"/>
  </r>
  <r>
    <x v="4"/>
    <x v="2"/>
    <x v="2"/>
    <x v="2"/>
    <n v="37"/>
  </r>
  <r>
    <x v="6"/>
    <x v="2"/>
    <x v="1"/>
    <x v="2"/>
    <n v="42"/>
  </r>
  <r>
    <x v="10"/>
    <x v="0"/>
    <x v="1"/>
    <x v="1"/>
    <n v="41"/>
  </r>
  <r>
    <x v="2"/>
    <x v="2"/>
    <x v="0"/>
    <x v="2"/>
    <n v="17"/>
  </r>
  <r>
    <x v="4"/>
    <x v="2"/>
    <x v="2"/>
    <x v="0"/>
    <n v="37"/>
  </r>
  <r>
    <x v="3"/>
    <x v="1"/>
    <x v="0"/>
    <x v="0"/>
    <n v="6"/>
  </r>
  <r>
    <x v="11"/>
    <x v="0"/>
    <x v="3"/>
    <x v="0"/>
    <n v="52"/>
  </r>
  <r>
    <x v="2"/>
    <x v="2"/>
    <x v="1"/>
    <x v="1"/>
    <n v="17"/>
  </r>
  <r>
    <x v="2"/>
    <x v="2"/>
    <x v="1"/>
    <x v="0"/>
    <n v="17"/>
  </r>
  <r>
    <x v="12"/>
    <x v="2"/>
    <x v="3"/>
    <x v="0"/>
    <n v="50"/>
  </r>
  <r>
    <x v="0"/>
    <x v="0"/>
    <x v="0"/>
    <x v="0"/>
    <n v="7"/>
  </r>
  <r>
    <x v="1"/>
    <x v="1"/>
    <x v="0"/>
    <x v="0"/>
    <n v="15"/>
  </r>
  <r>
    <x v="6"/>
    <x v="2"/>
    <x v="1"/>
    <x v="2"/>
    <n v="42"/>
  </r>
  <r>
    <x v="8"/>
    <x v="0"/>
    <x v="0"/>
    <x v="1"/>
    <n v="10"/>
  </r>
  <r>
    <x v="6"/>
    <x v="2"/>
    <x v="2"/>
    <x v="0"/>
    <n v="42"/>
  </r>
  <r>
    <x v="11"/>
    <x v="0"/>
    <x v="3"/>
    <x v="1"/>
    <n v="52"/>
  </r>
  <r>
    <x v="5"/>
    <x v="1"/>
    <x v="3"/>
    <x v="0"/>
    <n v="51"/>
  </r>
  <r>
    <x v="0"/>
    <x v="0"/>
    <x v="0"/>
    <x v="1"/>
    <n v="7"/>
  </r>
  <r>
    <x v="9"/>
    <x v="1"/>
    <x v="1"/>
    <x v="2"/>
    <n v="41"/>
  </r>
  <r>
    <x v="6"/>
    <x v="2"/>
    <x v="2"/>
    <x v="2"/>
    <n v="42"/>
  </r>
  <r>
    <x v="10"/>
    <x v="0"/>
    <x v="1"/>
    <x v="0"/>
    <n v="41"/>
  </r>
  <r>
    <x v="0"/>
    <x v="0"/>
    <x v="0"/>
    <x v="0"/>
    <n v="7"/>
  </r>
  <r>
    <x v="12"/>
    <x v="2"/>
    <x v="3"/>
    <x v="1"/>
    <n v="50"/>
  </r>
  <r>
    <x v="0"/>
    <x v="0"/>
    <x v="0"/>
    <x v="2"/>
    <n v="7"/>
  </r>
  <r>
    <x v="2"/>
    <x v="2"/>
    <x v="0"/>
    <x v="0"/>
    <n v="17"/>
  </r>
  <r>
    <x v="10"/>
    <x v="0"/>
    <x v="1"/>
    <x v="2"/>
    <n v="41"/>
  </r>
  <r>
    <x v="3"/>
    <x v="1"/>
    <x v="1"/>
    <x v="0"/>
    <n v="6"/>
  </r>
  <r>
    <x v="7"/>
    <x v="1"/>
    <x v="2"/>
    <x v="0"/>
    <n v="45"/>
  </r>
  <r>
    <x v="0"/>
    <x v="0"/>
    <x v="0"/>
    <x v="1"/>
    <n v="7"/>
  </r>
  <r>
    <x v="1"/>
    <x v="1"/>
    <x v="0"/>
    <x v="0"/>
    <n v="15"/>
  </r>
  <r>
    <x v="4"/>
    <x v="2"/>
    <x v="2"/>
    <x v="1"/>
    <n v="37"/>
  </r>
  <r>
    <x v="10"/>
    <x v="0"/>
    <x v="1"/>
    <x v="1"/>
    <n v="41"/>
  </r>
  <r>
    <x v="11"/>
    <x v="0"/>
    <x v="3"/>
    <x v="1"/>
    <n v="52"/>
  </r>
  <r>
    <x v="5"/>
    <x v="1"/>
    <x v="3"/>
    <x v="2"/>
    <n v="51"/>
  </r>
  <r>
    <x v="8"/>
    <x v="0"/>
    <x v="0"/>
    <x v="1"/>
    <n v="10"/>
  </r>
  <r>
    <x v="2"/>
    <x v="2"/>
    <x v="1"/>
    <x v="2"/>
    <n v="17"/>
  </r>
  <r>
    <x v="12"/>
    <x v="2"/>
    <x v="3"/>
    <x v="0"/>
    <n v="50"/>
  </r>
  <r>
    <x v="1"/>
    <x v="1"/>
    <x v="0"/>
    <x v="1"/>
    <n v="15"/>
  </r>
  <r>
    <x v="4"/>
    <x v="2"/>
    <x v="2"/>
    <x v="0"/>
    <n v="37"/>
  </r>
  <r>
    <x v="1"/>
    <x v="1"/>
    <x v="0"/>
    <x v="1"/>
    <n v="15"/>
  </r>
  <r>
    <x v="3"/>
    <x v="1"/>
    <x v="1"/>
    <x v="1"/>
    <n v="6"/>
  </r>
  <r>
    <x v="1"/>
    <x v="1"/>
    <x v="0"/>
    <x v="2"/>
    <n v="15"/>
  </r>
  <r>
    <x v="12"/>
    <x v="2"/>
    <x v="3"/>
    <x v="0"/>
    <n v="50"/>
  </r>
  <r>
    <x v="8"/>
    <x v="0"/>
    <x v="0"/>
    <x v="0"/>
    <n v="10"/>
  </r>
  <r>
    <x v="9"/>
    <x v="1"/>
    <x v="2"/>
    <x v="1"/>
    <n v="41"/>
  </r>
  <r>
    <x v="0"/>
    <x v="0"/>
    <x v="0"/>
    <x v="0"/>
    <n v="7"/>
  </r>
  <r>
    <x v="5"/>
    <x v="1"/>
    <x v="3"/>
    <x v="0"/>
    <n v="51"/>
  </r>
  <r>
    <x v="1"/>
    <x v="1"/>
    <x v="0"/>
    <x v="0"/>
    <n v="15"/>
  </r>
  <r>
    <x v="0"/>
    <x v="0"/>
    <x v="0"/>
    <x v="1"/>
    <n v="7"/>
  </r>
  <r>
    <x v="10"/>
    <x v="0"/>
    <x v="2"/>
    <x v="2"/>
    <n v="41"/>
  </r>
  <r>
    <x v="2"/>
    <x v="2"/>
    <x v="0"/>
    <x v="2"/>
    <n v="17"/>
  </r>
  <r>
    <x v="6"/>
    <x v="2"/>
    <x v="2"/>
    <x v="0"/>
    <n v="42"/>
  </r>
  <r>
    <x v="10"/>
    <x v="0"/>
    <x v="2"/>
    <x v="2"/>
    <n v="41"/>
  </r>
  <r>
    <x v="4"/>
    <x v="2"/>
    <x v="2"/>
    <x v="1"/>
    <n v="37"/>
  </r>
  <r>
    <x v="7"/>
    <x v="1"/>
    <x v="2"/>
    <x v="2"/>
    <n v="45"/>
  </r>
  <r>
    <x v="7"/>
    <x v="1"/>
    <x v="2"/>
    <x v="1"/>
    <n v="45"/>
  </r>
  <r>
    <x v="6"/>
    <x v="2"/>
    <x v="2"/>
    <x v="2"/>
    <n v="42"/>
  </r>
  <r>
    <x v="2"/>
    <x v="2"/>
    <x v="0"/>
    <x v="2"/>
    <n v="17"/>
  </r>
  <r>
    <x v="0"/>
    <x v="0"/>
    <x v="0"/>
    <x v="0"/>
    <n v="7"/>
  </r>
  <r>
    <x v="10"/>
    <x v="0"/>
    <x v="1"/>
    <x v="0"/>
    <n v="41"/>
  </r>
  <r>
    <x v="4"/>
    <x v="2"/>
    <x v="2"/>
    <x v="1"/>
    <n v="37"/>
  </r>
  <r>
    <x v="12"/>
    <x v="2"/>
    <x v="3"/>
    <x v="2"/>
    <n v="50"/>
  </r>
  <r>
    <x v="0"/>
    <x v="0"/>
    <x v="0"/>
    <x v="0"/>
    <n v="7"/>
  </r>
  <r>
    <x v="4"/>
    <x v="2"/>
    <x v="2"/>
    <x v="2"/>
    <n v="37"/>
  </r>
  <r>
    <x v="3"/>
    <x v="1"/>
    <x v="1"/>
    <x v="1"/>
    <n v="6"/>
  </r>
  <r>
    <x v="7"/>
    <x v="1"/>
    <x v="2"/>
    <x v="1"/>
    <n v="45"/>
  </r>
  <r>
    <x v="11"/>
    <x v="0"/>
    <x v="3"/>
    <x v="0"/>
    <n v="52"/>
  </r>
  <r>
    <x v="1"/>
    <x v="1"/>
    <x v="0"/>
    <x v="1"/>
    <n v="15"/>
  </r>
  <r>
    <x v="5"/>
    <x v="1"/>
    <x v="3"/>
    <x v="1"/>
    <n v="51"/>
  </r>
  <r>
    <x v="11"/>
    <x v="0"/>
    <x v="3"/>
    <x v="1"/>
    <n v="52"/>
  </r>
  <r>
    <x v="10"/>
    <x v="0"/>
    <x v="2"/>
    <x v="1"/>
    <n v="41"/>
  </r>
  <r>
    <x v="4"/>
    <x v="2"/>
    <x v="2"/>
    <x v="0"/>
    <n v="37"/>
  </r>
  <r>
    <x v="5"/>
    <x v="1"/>
    <x v="3"/>
    <x v="1"/>
    <n v="51"/>
  </r>
  <r>
    <x v="4"/>
    <x v="2"/>
    <x v="2"/>
    <x v="2"/>
    <n v="37"/>
  </r>
  <r>
    <x v="6"/>
    <x v="2"/>
    <x v="2"/>
    <x v="1"/>
    <n v="42"/>
  </r>
  <r>
    <x v="10"/>
    <x v="0"/>
    <x v="1"/>
    <x v="2"/>
    <n v="41"/>
  </r>
  <r>
    <x v="0"/>
    <x v="0"/>
    <x v="0"/>
    <x v="2"/>
    <n v="7"/>
  </r>
  <r>
    <x v="11"/>
    <x v="0"/>
    <x v="3"/>
    <x v="1"/>
    <n v="52"/>
  </r>
  <r>
    <x v="6"/>
    <x v="2"/>
    <x v="2"/>
    <x v="2"/>
    <n v="42"/>
  </r>
  <r>
    <x v="11"/>
    <x v="0"/>
    <x v="3"/>
    <x v="2"/>
    <n v="52"/>
  </r>
  <r>
    <x v="11"/>
    <x v="0"/>
    <x v="3"/>
    <x v="2"/>
    <n v="52"/>
  </r>
  <r>
    <x v="4"/>
    <x v="2"/>
    <x v="2"/>
    <x v="1"/>
    <n v="37"/>
  </r>
  <r>
    <x v="4"/>
    <x v="2"/>
    <x v="2"/>
    <x v="0"/>
    <n v="37"/>
  </r>
  <r>
    <x v="8"/>
    <x v="0"/>
    <x v="0"/>
    <x v="1"/>
    <n v="10"/>
  </r>
  <r>
    <x v="4"/>
    <x v="2"/>
    <x v="2"/>
    <x v="2"/>
    <n v="37"/>
  </r>
  <r>
    <x v="11"/>
    <x v="0"/>
    <x v="3"/>
    <x v="1"/>
    <n v="52"/>
  </r>
  <r>
    <x v="1"/>
    <x v="1"/>
    <x v="0"/>
    <x v="0"/>
    <n v="15"/>
  </r>
  <r>
    <x v="7"/>
    <x v="1"/>
    <x v="2"/>
    <x v="2"/>
    <n v="45"/>
  </r>
  <r>
    <x v="8"/>
    <x v="0"/>
    <x v="0"/>
    <x v="2"/>
    <n v="10"/>
  </r>
  <r>
    <x v="6"/>
    <x v="2"/>
    <x v="1"/>
    <x v="2"/>
    <n v="42"/>
  </r>
  <r>
    <x v="0"/>
    <x v="0"/>
    <x v="0"/>
    <x v="2"/>
    <n v="7"/>
  </r>
  <r>
    <x v="8"/>
    <x v="0"/>
    <x v="0"/>
    <x v="1"/>
    <n v="10"/>
  </r>
  <r>
    <x v="9"/>
    <x v="1"/>
    <x v="1"/>
    <x v="0"/>
    <n v="41"/>
  </r>
  <r>
    <x v="6"/>
    <x v="2"/>
    <x v="2"/>
    <x v="2"/>
    <n v="42"/>
  </r>
  <r>
    <x v="7"/>
    <x v="1"/>
    <x v="2"/>
    <x v="1"/>
    <n v="45"/>
  </r>
  <r>
    <x v="5"/>
    <x v="1"/>
    <x v="3"/>
    <x v="2"/>
    <n v="51"/>
  </r>
  <r>
    <x v="6"/>
    <x v="2"/>
    <x v="2"/>
    <x v="2"/>
    <n v="42"/>
  </r>
  <r>
    <x v="12"/>
    <x v="2"/>
    <x v="3"/>
    <x v="2"/>
    <n v="50"/>
  </r>
  <r>
    <x v="1"/>
    <x v="1"/>
    <x v="0"/>
    <x v="1"/>
    <n v="15"/>
  </r>
  <r>
    <x v="7"/>
    <x v="1"/>
    <x v="2"/>
    <x v="2"/>
    <n v="45"/>
  </r>
  <r>
    <x v="3"/>
    <x v="1"/>
    <x v="1"/>
    <x v="0"/>
    <n v="6"/>
  </r>
  <r>
    <x v="1"/>
    <x v="1"/>
    <x v="0"/>
    <x v="1"/>
    <n v="15"/>
  </r>
  <r>
    <x v="5"/>
    <x v="1"/>
    <x v="3"/>
    <x v="2"/>
    <n v="51"/>
  </r>
  <r>
    <x v="9"/>
    <x v="1"/>
    <x v="2"/>
    <x v="2"/>
    <n v="41"/>
  </r>
  <r>
    <x v="10"/>
    <x v="0"/>
    <x v="2"/>
    <x v="1"/>
    <n v="41"/>
  </r>
  <r>
    <x v="11"/>
    <x v="0"/>
    <x v="3"/>
    <x v="1"/>
    <n v="52"/>
  </r>
  <r>
    <x v="9"/>
    <x v="1"/>
    <x v="2"/>
    <x v="2"/>
    <n v="41"/>
  </r>
  <r>
    <x v="2"/>
    <x v="2"/>
    <x v="0"/>
    <x v="1"/>
    <n v="17"/>
  </r>
  <r>
    <x v="8"/>
    <x v="0"/>
    <x v="0"/>
    <x v="1"/>
    <n v="10"/>
  </r>
  <r>
    <x v="7"/>
    <x v="1"/>
    <x v="2"/>
    <x v="0"/>
    <n v="45"/>
  </r>
  <r>
    <x v="6"/>
    <x v="2"/>
    <x v="1"/>
    <x v="1"/>
    <n v="42"/>
  </r>
  <r>
    <x v="9"/>
    <x v="1"/>
    <x v="2"/>
    <x v="1"/>
    <n v="41"/>
  </r>
  <r>
    <x v="0"/>
    <x v="0"/>
    <x v="0"/>
    <x v="0"/>
    <n v="7"/>
  </r>
  <r>
    <x v="3"/>
    <x v="1"/>
    <x v="0"/>
    <x v="2"/>
    <n v="6"/>
  </r>
  <r>
    <x v="5"/>
    <x v="1"/>
    <x v="3"/>
    <x v="1"/>
    <n v="51"/>
  </r>
  <r>
    <x v="0"/>
    <x v="0"/>
    <x v="0"/>
    <x v="0"/>
    <n v="7"/>
  </r>
  <r>
    <x v="8"/>
    <x v="0"/>
    <x v="0"/>
    <x v="2"/>
    <n v="10"/>
  </r>
  <r>
    <x v="10"/>
    <x v="0"/>
    <x v="2"/>
    <x v="1"/>
    <n v="41"/>
  </r>
  <r>
    <x v="6"/>
    <x v="2"/>
    <x v="1"/>
    <x v="1"/>
    <n v="42"/>
  </r>
  <r>
    <x v="4"/>
    <x v="2"/>
    <x v="2"/>
    <x v="0"/>
    <n v="37"/>
  </r>
  <r>
    <x v="11"/>
    <x v="0"/>
    <x v="3"/>
    <x v="1"/>
    <n v="52"/>
  </r>
  <r>
    <x v="3"/>
    <x v="1"/>
    <x v="1"/>
    <x v="1"/>
    <n v="6"/>
  </r>
  <r>
    <x v="5"/>
    <x v="1"/>
    <x v="3"/>
    <x v="2"/>
    <n v="51"/>
  </r>
  <r>
    <x v="0"/>
    <x v="0"/>
    <x v="0"/>
    <x v="0"/>
    <n v="7"/>
  </r>
  <r>
    <x v="12"/>
    <x v="2"/>
    <x v="3"/>
    <x v="1"/>
    <n v="50"/>
  </r>
  <r>
    <x v="6"/>
    <x v="2"/>
    <x v="2"/>
    <x v="0"/>
    <n v="42"/>
  </r>
  <r>
    <x v="4"/>
    <x v="2"/>
    <x v="2"/>
    <x v="0"/>
    <n v="37"/>
  </r>
  <r>
    <x v="6"/>
    <x v="2"/>
    <x v="1"/>
    <x v="0"/>
    <n v="42"/>
  </r>
  <r>
    <x v="5"/>
    <x v="1"/>
    <x v="3"/>
    <x v="0"/>
    <n v="51"/>
  </r>
  <r>
    <x v="7"/>
    <x v="1"/>
    <x v="2"/>
    <x v="2"/>
    <n v="45"/>
  </r>
  <r>
    <x v="4"/>
    <x v="2"/>
    <x v="2"/>
    <x v="1"/>
    <n v="37"/>
  </r>
  <r>
    <x v="10"/>
    <x v="0"/>
    <x v="1"/>
    <x v="2"/>
    <n v="41"/>
  </r>
  <r>
    <x v="8"/>
    <x v="0"/>
    <x v="0"/>
    <x v="0"/>
    <n v="10"/>
  </r>
  <r>
    <x v="8"/>
    <x v="0"/>
    <x v="0"/>
    <x v="2"/>
    <n v="10"/>
  </r>
  <r>
    <x v="4"/>
    <x v="2"/>
    <x v="2"/>
    <x v="2"/>
    <n v="37"/>
  </r>
  <r>
    <x v="8"/>
    <x v="0"/>
    <x v="0"/>
    <x v="1"/>
    <n v="10"/>
  </r>
  <r>
    <x v="7"/>
    <x v="1"/>
    <x v="2"/>
    <x v="0"/>
    <n v="45"/>
  </r>
  <r>
    <x v="9"/>
    <x v="1"/>
    <x v="2"/>
    <x v="0"/>
    <n v="41"/>
  </r>
  <r>
    <x v="10"/>
    <x v="0"/>
    <x v="1"/>
    <x v="2"/>
    <n v="41"/>
  </r>
  <r>
    <x v="3"/>
    <x v="1"/>
    <x v="0"/>
    <x v="0"/>
    <n v="6"/>
  </r>
  <r>
    <x v="10"/>
    <x v="0"/>
    <x v="2"/>
    <x v="1"/>
    <n v="41"/>
  </r>
  <r>
    <x v="6"/>
    <x v="2"/>
    <x v="2"/>
    <x v="1"/>
    <n v="42"/>
  </r>
  <r>
    <x v="7"/>
    <x v="1"/>
    <x v="2"/>
    <x v="2"/>
    <n v="45"/>
  </r>
  <r>
    <x v="11"/>
    <x v="0"/>
    <x v="3"/>
    <x v="2"/>
    <n v="52"/>
  </r>
  <r>
    <x v="2"/>
    <x v="2"/>
    <x v="0"/>
    <x v="0"/>
    <n v="17"/>
  </r>
  <r>
    <x v="7"/>
    <x v="1"/>
    <x v="2"/>
    <x v="2"/>
    <n v="45"/>
  </r>
  <r>
    <x v="5"/>
    <x v="1"/>
    <x v="3"/>
    <x v="0"/>
    <n v="51"/>
  </r>
  <r>
    <x v="10"/>
    <x v="0"/>
    <x v="1"/>
    <x v="2"/>
    <n v="41"/>
  </r>
  <r>
    <x v="7"/>
    <x v="1"/>
    <x v="2"/>
    <x v="2"/>
    <n v="45"/>
  </r>
  <r>
    <x v="11"/>
    <x v="0"/>
    <x v="3"/>
    <x v="0"/>
    <n v="52"/>
  </r>
  <r>
    <x v="6"/>
    <x v="2"/>
    <x v="1"/>
    <x v="2"/>
    <n v="42"/>
  </r>
  <r>
    <x v="0"/>
    <x v="0"/>
    <x v="0"/>
    <x v="0"/>
    <n v="7"/>
  </r>
  <r>
    <x v="5"/>
    <x v="1"/>
    <x v="3"/>
    <x v="2"/>
    <n v="51"/>
  </r>
  <r>
    <x v="10"/>
    <x v="0"/>
    <x v="1"/>
    <x v="1"/>
    <n v="41"/>
  </r>
  <r>
    <x v="12"/>
    <x v="2"/>
    <x v="3"/>
    <x v="0"/>
    <n v="50"/>
  </r>
  <r>
    <x v="11"/>
    <x v="0"/>
    <x v="3"/>
    <x v="1"/>
    <n v="52"/>
  </r>
  <r>
    <x v="8"/>
    <x v="0"/>
    <x v="0"/>
    <x v="0"/>
    <n v="10"/>
  </r>
  <r>
    <x v="3"/>
    <x v="1"/>
    <x v="1"/>
    <x v="1"/>
    <n v="6"/>
  </r>
  <r>
    <x v="0"/>
    <x v="0"/>
    <x v="0"/>
    <x v="2"/>
    <n v="7"/>
  </r>
  <r>
    <x v="8"/>
    <x v="0"/>
    <x v="0"/>
    <x v="2"/>
    <n v="10"/>
  </r>
  <r>
    <x v="2"/>
    <x v="2"/>
    <x v="0"/>
    <x v="2"/>
    <n v="17"/>
  </r>
  <r>
    <x v="0"/>
    <x v="0"/>
    <x v="0"/>
    <x v="1"/>
    <n v="7"/>
  </r>
  <r>
    <x v="9"/>
    <x v="1"/>
    <x v="2"/>
    <x v="1"/>
    <n v="41"/>
  </r>
  <r>
    <x v="1"/>
    <x v="1"/>
    <x v="0"/>
    <x v="0"/>
    <n v="15"/>
  </r>
  <r>
    <x v="3"/>
    <x v="1"/>
    <x v="1"/>
    <x v="1"/>
    <n v="6"/>
  </r>
  <r>
    <x v="12"/>
    <x v="2"/>
    <x v="3"/>
    <x v="1"/>
    <n v="50"/>
  </r>
  <r>
    <x v="10"/>
    <x v="0"/>
    <x v="1"/>
    <x v="0"/>
    <n v="41"/>
  </r>
  <r>
    <x v="4"/>
    <x v="2"/>
    <x v="2"/>
    <x v="1"/>
    <n v="37"/>
  </r>
  <r>
    <x v="5"/>
    <x v="1"/>
    <x v="3"/>
    <x v="1"/>
    <n v="51"/>
  </r>
  <r>
    <x v="4"/>
    <x v="2"/>
    <x v="2"/>
    <x v="1"/>
    <n v="37"/>
  </r>
  <r>
    <x v="4"/>
    <x v="2"/>
    <x v="2"/>
    <x v="2"/>
    <n v="37"/>
  </r>
  <r>
    <x v="1"/>
    <x v="1"/>
    <x v="0"/>
    <x v="1"/>
    <n v="15"/>
  </r>
  <r>
    <x v="5"/>
    <x v="1"/>
    <x v="3"/>
    <x v="1"/>
    <n v="51"/>
  </r>
  <r>
    <x v="11"/>
    <x v="0"/>
    <x v="3"/>
    <x v="1"/>
    <n v="52"/>
  </r>
  <r>
    <x v="4"/>
    <x v="2"/>
    <x v="2"/>
    <x v="0"/>
    <n v="37"/>
  </r>
  <r>
    <x v="8"/>
    <x v="0"/>
    <x v="0"/>
    <x v="2"/>
    <n v="10"/>
  </r>
  <r>
    <x v="12"/>
    <x v="2"/>
    <x v="3"/>
    <x v="1"/>
    <n v="50"/>
  </r>
  <r>
    <x v="7"/>
    <x v="1"/>
    <x v="2"/>
    <x v="0"/>
    <n v="45"/>
  </r>
  <r>
    <x v="10"/>
    <x v="0"/>
    <x v="2"/>
    <x v="1"/>
    <n v="41"/>
  </r>
  <r>
    <x v="0"/>
    <x v="0"/>
    <x v="0"/>
    <x v="1"/>
    <n v="7"/>
  </r>
  <r>
    <x v="12"/>
    <x v="2"/>
    <x v="3"/>
    <x v="0"/>
    <n v="50"/>
  </r>
  <r>
    <x v="7"/>
    <x v="1"/>
    <x v="2"/>
    <x v="0"/>
    <n v="45"/>
  </r>
  <r>
    <x v="10"/>
    <x v="0"/>
    <x v="2"/>
    <x v="1"/>
    <n v="41"/>
  </r>
  <r>
    <x v="0"/>
    <x v="0"/>
    <x v="0"/>
    <x v="2"/>
    <n v="7"/>
  </r>
  <r>
    <x v="12"/>
    <x v="2"/>
    <x v="3"/>
    <x v="0"/>
    <n v="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" firstHeaderRow="0" firstDataRow="0" firstDataCol="0" rowPageCount="1" colPageCount="1"/>
  <pivotFields count="5">
    <pivotField showAll="0"/>
    <pivotField axis="axisPage" showAll="0">
      <items count="4">
        <item x="0"/>
        <item x="2"/>
        <item x="1"/>
        <item t="default"/>
      </items>
    </pivotField>
    <pivotField showAll="0"/>
    <pivotField showAll="0"/>
    <pivotField showAll="0"/>
  </pivotFields>
  <pageFields count="1">
    <pageField fld="1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2" cacheId="2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outline="1" outlineData="1" multipleFieldFilters="0" rowHeaderCaption="Vendedor" colHeaderCaption="Mercado">
  <location ref="K10:N24" firstHeaderRow="1" firstDataRow="2" firstDataCol="1"/>
  <pivotFields count="5">
    <pivotField axis="axisRow" showAll="0">
      <items count="14">
        <item x="3"/>
        <item x="7"/>
        <item x="10"/>
        <item x="9"/>
        <item x="11"/>
        <item x="12"/>
        <item x="1"/>
        <item x="8"/>
        <item x="5"/>
        <item x="4"/>
        <item x="0"/>
        <item x="6"/>
        <item x="2"/>
        <item t="default"/>
      </items>
    </pivotField>
    <pivotField showAll="0">
      <items count="4">
        <item x="0"/>
        <item x="2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axis="axisCol" showAll="0">
      <items count="4">
        <item x="1"/>
        <item x="0"/>
        <item x="2"/>
        <item t="default"/>
      </items>
    </pivotField>
    <pivotField dataField="1"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3"/>
  </colFields>
  <colItems count="3">
    <i>
      <x/>
    </i>
    <i>
      <x v="1"/>
    </i>
    <i>
      <x v="2"/>
    </i>
  </colItems>
  <dataFields count="1">
    <dataField name="Importancia" fld="4" baseField="0" baseItem="0"/>
  </dataFields>
  <formats count="2">
    <format dxfId="16">
      <pivotArea type="origin" dataOnly="0" labelOnly="1" outline="0" fieldPosition="0"/>
    </format>
    <format dxfId="15">
      <pivotArea type="origin" dataOnly="0" labelOnly="1" outline="0" fieldPosition="0"/>
    </format>
  </formats>
  <pivotTableStyleInfo name="PivotStyleDark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1" cacheId="2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outline="1" outlineData="1" multipleFieldFilters="0" rowHeaderCaption="Vendedor" colHeaderCaption="Mercado">
  <location ref="E10:I24" firstHeaderRow="1" firstDataRow="2" firstDataCol="1"/>
  <pivotFields count="5">
    <pivotField axis="axisRow" showAll="0">
      <items count="14">
        <item x="3"/>
        <item x="7"/>
        <item x="10"/>
        <item x="9"/>
        <item x="11"/>
        <item x="12"/>
        <item x="1"/>
        <item x="8"/>
        <item x="5"/>
        <item x="4"/>
        <item x="0"/>
        <item x="6"/>
        <item x="2"/>
        <item t="default"/>
      </items>
    </pivotField>
    <pivotField showAll="0">
      <items count="4">
        <item x="0"/>
        <item x="2"/>
        <item x="1"/>
        <item t="default"/>
      </items>
    </pivotField>
    <pivotField axis="axisCol" showAll="0">
      <items count="5">
        <item x="0"/>
        <item x="3"/>
        <item x="1"/>
        <item x="2"/>
        <item t="default"/>
      </items>
    </pivotField>
    <pivotField showAll="0"/>
    <pivotField dataField="1"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2"/>
  </colFields>
  <colItems count="4">
    <i>
      <x/>
    </i>
    <i>
      <x v="1"/>
    </i>
    <i>
      <x v="2"/>
    </i>
    <i>
      <x v="3"/>
    </i>
  </colItems>
  <dataFields count="1">
    <dataField name="¿Dónde?" fld="4" baseField="0" baseItem="0"/>
  </dataFields>
  <pivotTableStyleInfo name="PivotStyleDark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vtSolucion2" cacheId="2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outline="1" outlineData="1" multipleFieldFilters="0" rowHeaderCaption="Vendedor" colHeaderCaption="Mercado">
  <location ref="K10:N19" firstHeaderRow="1" firstDataRow="2" firstDataCol="1"/>
  <pivotFields count="5">
    <pivotField axis="axisRow" showAll="0">
      <items count="14">
        <item x="3"/>
        <item x="7"/>
        <item x="10"/>
        <item x="9"/>
        <item x="11"/>
        <item x="12"/>
        <item x="1"/>
        <item x="8"/>
        <item x="5"/>
        <item x="4"/>
        <item x="0"/>
        <item x="6"/>
        <item x="2"/>
        <item t="default"/>
      </items>
    </pivotField>
    <pivotField showAll="0">
      <items count="4">
        <item x="0"/>
        <item x="2"/>
        <item h="1"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axis="axisCol" showAll="0">
      <items count="4">
        <item x="1"/>
        <item x="0"/>
        <item x="2"/>
        <item t="default"/>
      </items>
    </pivotField>
    <pivotField dataField="1" showAll="0"/>
  </pivotFields>
  <rowFields count="1">
    <field x="0"/>
  </rowFields>
  <rowItems count="8">
    <i>
      <x v="2"/>
    </i>
    <i>
      <x v="4"/>
    </i>
    <i>
      <x v="5"/>
    </i>
    <i>
      <x v="7"/>
    </i>
    <i>
      <x v="9"/>
    </i>
    <i>
      <x v="10"/>
    </i>
    <i>
      <x v="11"/>
    </i>
    <i>
      <x v="12"/>
    </i>
  </rowItems>
  <colFields count="1">
    <field x="3"/>
  </colFields>
  <colItems count="3">
    <i>
      <x/>
    </i>
    <i>
      <x v="1"/>
    </i>
    <i>
      <x v="2"/>
    </i>
  </colItems>
  <dataFields count="1">
    <dataField name="Importancia" fld="4" baseField="0" baseItem="0"/>
  </dataFields>
  <formats count="3">
    <format dxfId="2">
      <pivotArea type="all" dataOnly="0" outline="0" fieldPosition="0"/>
    </format>
    <format dxfId="1">
      <pivotArea type="origin" dataOnly="0" labelOnly="1" outline="0" fieldPosition="0"/>
    </format>
    <format dxfId="0">
      <pivotArea type="origin" dataOnly="0" labelOnly="1" outline="0" fieldPosition="0"/>
    </format>
  </formats>
  <pivotTableStyleInfo name="PivotStyleDark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vtSolucion1" cacheId="2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outline="1" outlineData="1" multipleFieldFilters="0" rowHeaderCaption="Vendedor" colHeaderCaption="Mercado">
  <location ref="E10:I19" firstHeaderRow="1" firstDataRow="2" firstDataCol="1"/>
  <pivotFields count="5">
    <pivotField axis="axisRow" showAll="0">
      <items count="14">
        <item x="3"/>
        <item x="7"/>
        <item x="10"/>
        <item x="9"/>
        <item x="11"/>
        <item x="12"/>
        <item x="1"/>
        <item x="8"/>
        <item x="5"/>
        <item x="4"/>
        <item x="0"/>
        <item x="6"/>
        <item x="2"/>
        <item t="default"/>
      </items>
    </pivotField>
    <pivotField showAll="0">
      <items count="4">
        <item x="0"/>
        <item x="2"/>
        <item h="1" x="1"/>
        <item t="default"/>
      </items>
    </pivotField>
    <pivotField axis="axisCol" showAll="0">
      <items count="5">
        <item x="0"/>
        <item x="3"/>
        <item x="1"/>
        <item x="2"/>
        <item t="default"/>
      </items>
    </pivotField>
    <pivotField showAll="0"/>
    <pivotField dataField="1" showAll="0"/>
  </pivotFields>
  <rowFields count="1">
    <field x="0"/>
  </rowFields>
  <rowItems count="8">
    <i>
      <x v="2"/>
    </i>
    <i>
      <x v="4"/>
    </i>
    <i>
      <x v="5"/>
    </i>
    <i>
      <x v="7"/>
    </i>
    <i>
      <x v="9"/>
    </i>
    <i>
      <x v="10"/>
    </i>
    <i>
      <x v="11"/>
    </i>
    <i>
      <x v="12"/>
    </i>
  </rowItems>
  <colFields count="1">
    <field x="2"/>
  </colFields>
  <colItems count="4">
    <i>
      <x/>
    </i>
    <i>
      <x v="1"/>
    </i>
    <i>
      <x v="2"/>
    </i>
    <i>
      <x v="3"/>
    </i>
  </colItems>
  <dataFields count="1">
    <dataField name="¿Dónde?" fld="4" baseField="0" baseItem="0"/>
  </dataFields>
  <formats count="4">
    <format dxfId="6">
      <pivotArea type="all" dataOnly="0" outline="0" fieldPosition="0"/>
    </format>
    <format dxfId="5">
      <pivotArea outline="0" collapsedLevelsAreSubtotals="1" fieldPosition="0"/>
    </format>
    <format dxfId="4">
      <pivotArea dataOnly="0" labelOnly="1" fieldPosition="0">
        <references count="1">
          <reference field="0" count="0"/>
        </references>
      </pivotArea>
    </format>
    <format dxfId="3">
      <pivotArea dataOnly="0" labelOnly="1" fieldPosition="0">
        <references count="1">
          <reference field="2" count="0"/>
        </references>
      </pivotArea>
    </format>
  </formats>
  <pivotTableStyleInfo name="PivotStyleDark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vtSolucion3" cacheId="2" applyNumberFormats="0" applyBorderFormats="0" applyFontFormats="0" applyPatternFormats="0" applyAlignmentFormats="0" applyWidthHeightFormats="1" dataCaption="Valores" updatedVersion="5" minRefreshableVersion="3" rowGrandTotals="0" colGrandTotals="0" itemPrintTitles="1" createdVersion="5" indent="0" outline="1" outlineData="1" multipleFieldFilters="0" rowHeaderCaption="Vendedor" colHeaderCaption="Mercado">
  <location ref="A3" firstHeaderRow="0" firstDataRow="0" firstDataCol="0" rowPageCount="1" colPageCount="1"/>
  <pivotFields count="5">
    <pivotField showAll="0">
      <items count="14">
        <item x="3"/>
        <item x="7"/>
        <item x="10"/>
        <item x="9"/>
        <item x="11"/>
        <item x="12"/>
        <item x="1"/>
        <item x="8"/>
        <item x="5"/>
        <item x="4"/>
        <item x="0"/>
        <item x="6"/>
        <item x="2"/>
        <item t="default"/>
      </items>
    </pivotField>
    <pivotField name="Ciudad_x000a_Matriz" axis="axisPage" multipleItemSelectionAllowed="1" showAll="0">
      <items count="4">
        <item x="0"/>
        <item x="2"/>
        <item h="1"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/>
  </pivotFields>
  <pageFields count="1">
    <pageField fld="1" hier="-1"/>
  </pageFields>
  <formats count="8">
    <format dxfId="14">
      <pivotArea field="1" type="button" dataOnly="0" labelOnly="1" outline="0" axis="axisPage" fieldPosition="0"/>
    </format>
    <format dxfId="13">
      <pivotArea field="1" type="button" dataOnly="0" labelOnly="1" outline="0" axis="axisPage" fieldPosition="0"/>
    </format>
    <format dxfId="12">
      <pivotArea dataOnly="0" labelOnly="1" outline="0" fieldPosition="0">
        <references count="1">
          <reference field="1" count="0"/>
        </references>
      </pivotArea>
    </format>
    <format dxfId="11">
      <pivotArea dataOnly="0" labelOnly="1" outline="0" fieldPosition="0">
        <references count="1">
          <reference field="1" count="0"/>
        </references>
      </pivotArea>
    </format>
    <format dxfId="10">
      <pivotArea field="1" type="button" dataOnly="0" labelOnly="1" outline="0" axis="axisPage" fieldPosition="0"/>
    </format>
    <format dxfId="9">
      <pivotArea dataOnly="0" labelOnly="1" outline="0" fieldPosition="0">
        <references count="1">
          <reference field="1" count="0"/>
        </references>
      </pivotArea>
    </format>
    <format dxfId="8">
      <pivotArea dataOnly="0" labelOnly="1" outline="0" fieldPosition="0">
        <references count="1">
          <reference field="1" count="0"/>
        </references>
      </pivotArea>
    </format>
    <format dxfId="7">
      <pivotArea field="1" type="button" dataOnly="0" labelOnly="1" outline="0" axis="axisPage" fieldPosition="0"/>
    </format>
  </formats>
  <pivotTableStyleInfo name="PivotStyleDark4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iudad_Matriz" sourceName="Ciudad Matriz">
  <pivotTables>
    <pivotTable tabId="5" name="pvtSolucion3"/>
    <pivotTable tabId="5" name="pvtSolucion2"/>
    <pivotTable tabId="5" name="pvtSolucion1"/>
  </pivotTables>
  <data>
    <tabular pivotCacheId="1">
      <items count="3">
        <i x="0" s="1"/>
        <i x="2" s="1"/>
        <i x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iudad_Matriz1" sourceName="Ciudad Matriz">
  <pivotTables>
    <pivotTable tabId="6" name="Tabla dinámica3"/>
    <pivotTable tabId="6" name="Tabla dinámica1"/>
    <pivotTable tabId="6" name="Tabla dinámica2"/>
  </pivotTables>
  <data>
    <tabular pivotCacheId="1">
      <items count="3">
        <i x="0" s="1"/>
        <i x="2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Ciudad Matriz 1" cache="SegmentaciónDeDatos_Ciudad_Matriz1" caption="Ciudad Matriz" rowHeight="3048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Ciudad Matriz" cache="SegmentaciónDeDatos_Ciudad_Matriz" caption="Ciudad Matriz" rowHeight="0"/>
</slicers>
</file>

<file path=xl/tables/table1.xml><?xml version="1.0" encoding="utf-8"?>
<table xmlns="http://schemas.openxmlformats.org/spreadsheetml/2006/main" id="3" name="Tabla3" displayName="Tabla3" ref="A1:E306" totalsRowCount="1">
  <autoFilter ref="A1:E305"/>
  <tableColumns count="5">
    <tableColumn id="1" name="Vendedor" totalsRowLabel="Total"/>
    <tableColumn id="2" name="Ciudad Matriz"/>
    <tableColumn id="3" name="Tipo de Mercado"/>
    <tableColumn id="4" name="Valoración de Producto"/>
    <tableColumn id="5" name="Unidades" totalsRowFunction="sum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microsoft.com/office/2007/relationships/slicer" Target="../slicers/slicer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5" Type="http://schemas.microsoft.com/office/2007/relationships/slicer" Target="../slicers/slicer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C00000"/>
  </sheetPr>
  <dimension ref="A1:S306"/>
  <sheetViews>
    <sheetView showGridLines="0" tabSelected="1" workbookViewId="0">
      <selection activeCell="A9" sqref="A9"/>
    </sheetView>
  </sheetViews>
  <sheetFormatPr baseColWidth="10" defaultRowHeight="19.5" x14ac:dyDescent="0.4"/>
  <cols>
    <col min="1" max="1" width="12" customWidth="1"/>
    <col min="2" max="2" width="15.875" customWidth="1"/>
    <col min="3" max="3" width="18.625" customWidth="1"/>
    <col min="4" max="4" width="25.125" customWidth="1"/>
    <col min="5" max="5" width="11.375" customWidth="1"/>
  </cols>
  <sheetData>
    <row r="1" spans="1:19" x14ac:dyDescent="0.4">
      <c r="A1" t="s">
        <v>21</v>
      </c>
      <c r="B1" t="s">
        <v>30</v>
      </c>
      <c r="C1" t="s">
        <v>20</v>
      </c>
      <c r="D1" t="s">
        <v>22</v>
      </c>
      <c r="E1" t="s">
        <v>0</v>
      </c>
      <c r="G1" t="str">
        <f ca="1">INDEX($N$2:$N$14,RANDBETWEEN(1,13))</f>
        <v>Carolina</v>
      </c>
      <c r="H1" t="str">
        <f>VLOOKUP(A2,$N$2:$R$14,3,0)</f>
        <v>Bogotá</v>
      </c>
      <c r="I1" t="str">
        <f ca="1">VLOOKUP(A2,$N$2:$R$14,RANDBETWEEN(4,5),0)</f>
        <v>Internacional</v>
      </c>
      <c r="J1" t="str">
        <f ca="1">INDEX($L$21:$L$23,RANDBETWEEN(1,3))</f>
        <v>Media</v>
      </c>
      <c r="K1">
        <f ca="1">VLOOKUP(A2,$N$2:$S$14,6,0)</f>
        <v>11</v>
      </c>
    </row>
    <row r="2" spans="1:19" x14ac:dyDescent="0.4">
      <c r="A2" t="s">
        <v>6</v>
      </c>
      <c r="B2" t="s">
        <v>9</v>
      </c>
      <c r="C2" t="s">
        <v>29</v>
      </c>
      <c r="D2" t="s">
        <v>25</v>
      </c>
      <c r="E2">
        <v>7</v>
      </c>
      <c r="N2" t="s">
        <v>1</v>
      </c>
      <c r="O2" t="s">
        <v>10</v>
      </c>
      <c r="P2" t="s">
        <v>8</v>
      </c>
      <c r="Q2" t="s">
        <v>28</v>
      </c>
      <c r="R2" t="s">
        <v>29</v>
      </c>
      <c r="S2">
        <f ca="1">RANDBETWEEN(5,25)</f>
        <v>12</v>
      </c>
    </row>
    <row r="3" spans="1:19" x14ac:dyDescent="0.4">
      <c r="A3" t="s">
        <v>7</v>
      </c>
      <c r="B3" t="s">
        <v>8</v>
      </c>
      <c r="C3" t="s">
        <v>29</v>
      </c>
      <c r="D3" t="s">
        <v>23</v>
      </c>
      <c r="E3">
        <v>15</v>
      </c>
      <c r="N3" t="s">
        <v>2</v>
      </c>
      <c r="O3" t="s">
        <v>11</v>
      </c>
      <c r="P3" t="s">
        <v>8</v>
      </c>
      <c r="Q3" t="s">
        <v>27</v>
      </c>
      <c r="R3" t="s">
        <v>28</v>
      </c>
      <c r="S3">
        <f ca="1">RANDBETWEEN(15,50)</f>
        <v>21</v>
      </c>
    </row>
    <row r="4" spans="1:19" x14ac:dyDescent="0.4">
      <c r="A4" t="s">
        <v>13</v>
      </c>
      <c r="B4" t="s">
        <v>12</v>
      </c>
      <c r="C4" t="s">
        <v>28</v>
      </c>
      <c r="D4" t="s">
        <v>24</v>
      </c>
      <c r="E4">
        <v>17</v>
      </c>
      <c r="N4" t="s">
        <v>3</v>
      </c>
      <c r="O4" t="s">
        <v>10</v>
      </c>
      <c r="P4" t="s">
        <v>8</v>
      </c>
      <c r="Q4" t="s">
        <v>26</v>
      </c>
      <c r="R4" t="s">
        <v>26</v>
      </c>
      <c r="S4">
        <f ca="1">RANDBETWEEN(35,60)</f>
        <v>57</v>
      </c>
    </row>
    <row r="5" spans="1:19" x14ac:dyDescent="0.4">
      <c r="A5" t="s">
        <v>1</v>
      </c>
      <c r="B5" t="s">
        <v>8</v>
      </c>
      <c r="C5" t="s">
        <v>29</v>
      </c>
      <c r="D5" t="s">
        <v>24</v>
      </c>
      <c r="E5">
        <v>6</v>
      </c>
      <c r="N5" t="s">
        <v>4</v>
      </c>
      <c r="O5" t="s">
        <v>11</v>
      </c>
      <c r="P5" t="s">
        <v>8</v>
      </c>
      <c r="Q5" t="s">
        <v>27</v>
      </c>
      <c r="R5" t="s">
        <v>27</v>
      </c>
      <c r="S5">
        <f ca="1">RANDBETWEEN(35,60)</f>
        <v>37</v>
      </c>
    </row>
    <row r="6" spans="1:19" x14ac:dyDescent="0.4">
      <c r="A6" t="s">
        <v>16</v>
      </c>
      <c r="B6" t="s">
        <v>12</v>
      </c>
      <c r="C6" t="s">
        <v>27</v>
      </c>
      <c r="D6" t="s">
        <v>23</v>
      </c>
      <c r="E6">
        <v>37</v>
      </c>
      <c r="N6" t="s">
        <v>5</v>
      </c>
      <c r="O6" t="s">
        <v>10</v>
      </c>
      <c r="P6" t="s">
        <v>9</v>
      </c>
      <c r="Q6" t="s">
        <v>29</v>
      </c>
      <c r="R6" t="s">
        <v>29</v>
      </c>
      <c r="S6">
        <f ca="1">RANDBETWEEN(2,15)</f>
        <v>8</v>
      </c>
    </row>
    <row r="7" spans="1:19" x14ac:dyDescent="0.4">
      <c r="A7" t="s">
        <v>3</v>
      </c>
      <c r="B7" t="s">
        <v>8</v>
      </c>
      <c r="C7" t="s">
        <v>26</v>
      </c>
      <c r="D7" t="s">
        <v>24</v>
      </c>
      <c r="E7">
        <v>51</v>
      </c>
      <c r="N7" t="s">
        <v>6</v>
      </c>
      <c r="O7" t="s">
        <v>11</v>
      </c>
      <c r="P7" t="s">
        <v>9</v>
      </c>
      <c r="Q7" t="s">
        <v>29</v>
      </c>
      <c r="R7" t="s">
        <v>29</v>
      </c>
      <c r="S7">
        <f ca="1">RANDBETWEEN(2,15)</f>
        <v>11</v>
      </c>
    </row>
    <row r="8" spans="1:19" x14ac:dyDescent="0.4">
      <c r="A8" t="s">
        <v>13</v>
      </c>
      <c r="B8" t="s">
        <v>12</v>
      </c>
      <c r="C8" t="s">
        <v>28</v>
      </c>
      <c r="D8" t="s">
        <v>25</v>
      </c>
      <c r="E8">
        <v>17</v>
      </c>
      <c r="N8" t="s">
        <v>7</v>
      </c>
      <c r="O8" t="s">
        <v>10</v>
      </c>
      <c r="P8" t="s">
        <v>8</v>
      </c>
      <c r="Q8" t="s">
        <v>29</v>
      </c>
      <c r="R8" t="s">
        <v>29</v>
      </c>
      <c r="S8">
        <f ca="1">RANDBETWEEN(2,15)</f>
        <v>6</v>
      </c>
    </row>
    <row r="9" spans="1:19" x14ac:dyDescent="0.4">
      <c r="A9" t="s">
        <v>7</v>
      </c>
      <c r="B9" t="s">
        <v>8</v>
      </c>
      <c r="C9" t="s">
        <v>29</v>
      </c>
      <c r="D9" t="s">
        <v>24</v>
      </c>
      <c r="E9">
        <v>15</v>
      </c>
      <c r="N9" t="s">
        <v>13</v>
      </c>
      <c r="O9" t="s">
        <v>11</v>
      </c>
      <c r="P9" t="s">
        <v>12</v>
      </c>
      <c r="Q9" t="s">
        <v>28</v>
      </c>
      <c r="R9" t="s">
        <v>29</v>
      </c>
      <c r="S9">
        <f ca="1">RANDBETWEEN(5,25)</f>
        <v>22</v>
      </c>
    </row>
    <row r="10" spans="1:19" x14ac:dyDescent="0.4">
      <c r="A10" t="s">
        <v>3</v>
      </c>
      <c r="B10" t="s">
        <v>8</v>
      </c>
      <c r="C10" t="s">
        <v>26</v>
      </c>
      <c r="D10" t="s">
        <v>23</v>
      </c>
      <c r="E10">
        <v>51</v>
      </c>
      <c r="N10" t="s">
        <v>14</v>
      </c>
      <c r="O10" t="s">
        <v>10</v>
      </c>
      <c r="P10" t="s">
        <v>12</v>
      </c>
      <c r="Q10" t="s">
        <v>27</v>
      </c>
      <c r="R10" t="s">
        <v>28</v>
      </c>
      <c r="S10">
        <f ca="1">RANDBETWEEN(15,50)</f>
        <v>41</v>
      </c>
    </row>
    <row r="11" spans="1:19" x14ac:dyDescent="0.4">
      <c r="A11" t="s">
        <v>14</v>
      </c>
      <c r="B11" t="s">
        <v>12</v>
      </c>
      <c r="C11" t="s">
        <v>28</v>
      </c>
      <c r="D11" t="s">
        <v>25</v>
      </c>
      <c r="E11">
        <v>42</v>
      </c>
      <c r="L11" t="s">
        <v>8</v>
      </c>
      <c r="N11" t="s">
        <v>15</v>
      </c>
      <c r="O11" t="s">
        <v>11</v>
      </c>
      <c r="P11" t="s">
        <v>12</v>
      </c>
      <c r="Q11" t="s">
        <v>26</v>
      </c>
      <c r="R11" t="s">
        <v>26</v>
      </c>
      <c r="S11">
        <f ca="1">RANDBETWEEN(35,60)</f>
        <v>55</v>
      </c>
    </row>
    <row r="12" spans="1:19" x14ac:dyDescent="0.4">
      <c r="A12" t="s">
        <v>4</v>
      </c>
      <c r="B12" t="s">
        <v>8</v>
      </c>
      <c r="C12" t="s">
        <v>27</v>
      </c>
      <c r="D12" t="s">
        <v>24</v>
      </c>
      <c r="E12">
        <v>45</v>
      </c>
      <c r="L12" t="s">
        <v>9</v>
      </c>
      <c r="N12" t="s">
        <v>16</v>
      </c>
      <c r="O12" t="s">
        <v>10</v>
      </c>
      <c r="P12" t="s">
        <v>12</v>
      </c>
      <c r="Q12" t="s">
        <v>27</v>
      </c>
      <c r="R12" t="s">
        <v>27</v>
      </c>
      <c r="S12">
        <f ca="1">RANDBETWEEN(35,60)</f>
        <v>35</v>
      </c>
    </row>
    <row r="13" spans="1:19" x14ac:dyDescent="0.4">
      <c r="A13" t="s">
        <v>3</v>
      </c>
      <c r="B13" t="s">
        <v>8</v>
      </c>
      <c r="C13" t="s">
        <v>26</v>
      </c>
      <c r="D13" t="s">
        <v>24</v>
      </c>
      <c r="E13">
        <v>51</v>
      </c>
      <c r="L13" t="s">
        <v>12</v>
      </c>
      <c r="N13" t="s">
        <v>17</v>
      </c>
      <c r="O13" t="s">
        <v>11</v>
      </c>
      <c r="P13" t="s">
        <v>9</v>
      </c>
      <c r="Q13" t="s">
        <v>27</v>
      </c>
      <c r="R13" t="s">
        <v>28</v>
      </c>
      <c r="S13">
        <f ca="1">RANDBETWEEN(15,50)</f>
        <v>39</v>
      </c>
    </row>
    <row r="14" spans="1:19" x14ac:dyDescent="0.4">
      <c r="A14" t="s">
        <v>16</v>
      </c>
      <c r="B14" t="s">
        <v>12</v>
      </c>
      <c r="C14" t="s">
        <v>27</v>
      </c>
      <c r="D14" t="s">
        <v>25</v>
      </c>
      <c r="E14">
        <v>37</v>
      </c>
      <c r="N14" t="s">
        <v>18</v>
      </c>
      <c r="O14" t="s">
        <v>10</v>
      </c>
      <c r="P14" t="s">
        <v>9</v>
      </c>
      <c r="Q14" t="s">
        <v>26</v>
      </c>
      <c r="R14" t="s">
        <v>26</v>
      </c>
      <c r="S14">
        <f ca="1">RANDBETWEEN(35,60)</f>
        <v>38</v>
      </c>
    </row>
    <row r="15" spans="1:19" x14ac:dyDescent="0.4">
      <c r="A15" t="s">
        <v>6</v>
      </c>
      <c r="B15" t="s">
        <v>9</v>
      </c>
      <c r="C15" t="s">
        <v>29</v>
      </c>
      <c r="D15" t="s">
        <v>25</v>
      </c>
      <c r="E15">
        <v>7</v>
      </c>
    </row>
    <row r="16" spans="1:19" x14ac:dyDescent="0.4">
      <c r="A16" t="s">
        <v>5</v>
      </c>
      <c r="B16" t="s">
        <v>9</v>
      </c>
      <c r="C16" t="s">
        <v>29</v>
      </c>
      <c r="D16" t="s">
        <v>24</v>
      </c>
      <c r="E16">
        <v>10</v>
      </c>
    </row>
    <row r="17" spans="1:15" x14ac:dyDescent="0.4">
      <c r="A17" t="s">
        <v>2</v>
      </c>
      <c r="B17" t="s">
        <v>8</v>
      </c>
      <c r="C17" t="s">
        <v>28</v>
      </c>
      <c r="D17" t="s">
        <v>23</v>
      </c>
      <c r="E17">
        <v>41</v>
      </c>
    </row>
    <row r="18" spans="1:15" x14ac:dyDescent="0.4">
      <c r="A18" t="s">
        <v>2</v>
      </c>
      <c r="B18" t="s">
        <v>8</v>
      </c>
      <c r="C18" t="s">
        <v>27</v>
      </c>
      <c r="D18" t="s">
        <v>24</v>
      </c>
      <c r="E18">
        <v>41</v>
      </c>
    </row>
    <row r="19" spans="1:15" x14ac:dyDescent="0.4">
      <c r="A19" t="s">
        <v>3</v>
      </c>
      <c r="B19" t="s">
        <v>8</v>
      </c>
      <c r="C19" t="s">
        <v>26</v>
      </c>
      <c r="D19" t="s">
        <v>23</v>
      </c>
      <c r="E19">
        <v>51</v>
      </c>
    </row>
    <row r="20" spans="1:15" x14ac:dyDescent="0.4">
      <c r="A20" t="s">
        <v>14</v>
      </c>
      <c r="B20" t="s">
        <v>12</v>
      </c>
      <c r="C20" t="s">
        <v>28</v>
      </c>
      <c r="D20" t="s">
        <v>24</v>
      </c>
      <c r="E20">
        <v>42</v>
      </c>
    </row>
    <row r="21" spans="1:15" x14ac:dyDescent="0.4">
      <c r="A21" t="s">
        <v>2</v>
      </c>
      <c r="B21" t="s">
        <v>8</v>
      </c>
      <c r="C21" t="s">
        <v>27</v>
      </c>
      <c r="D21" t="s">
        <v>24</v>
      </c>
      <c r="E21">
        <v>41</v>
      </c>
      <c r="L21" t="s">
        <v>23</v>
      </c>
      <c r="N21" t="s">
        <v>26</v>
      </c>
      <c r="O21">
        <v>50</v>
      </c>
    </row>
    <row r="22" spans="1:15" x14ac:dyDescent="0.4">
      <c r="A22" t="s">
        <v>7</v>
      </c>
      <c r="B22" t="s">
        <v>8</v>
      </c>
      <c r="C22" t="s">
        <v>29</v>
      </c>
      <c r="D22" t="s">
        <v>25</v>
      </c>
      <c r="E22">
        <v>15</v>
      </c>
      <c r="L22" t="s">
        <v>24</v>
      </c>
      <c r="N22" t="s">
        <v>27</v>
      </c>
      <c r="O22">
        <v>40</v>
      </c>
    </row>
    <row r="23" spans="1:15" x14ac:dyDescent="0.4">
      <c r="A23" t="s">
        <v>17</v>
      </c>
      <c r="B23" t="s">
        <v>9</v>
      </c>
      <c r="C23" t="s">
        <v>27</v>
      </c>
      <c r="D23" t="s">
        <v>23</v>
      </c>
      <c r="E23">
        <v>41</v>
      </c>
      <c r="L23" t="s">
        <v>25</v>
      </c>
      <c r="N23" t="s">
        <v>28</v>
      </c>
      <c r="O23">
        <v>20</v>
      </c>
    </row>
    <row r="24" spans="1:15" x14ac:dyDescent="0.4">
      <c r="A24" t="s">
        <v>13</v>
      </c>
      <c r="B24" t="s">
        <v>12</v>
      </c>
      <c r="C24" t="s">
        <v>28</v>
      </c>
      <c r="D24" t="s">
        <v>25</v>
      </c>
      <c r="E24">
        <v>17</v>
      </c>
      <c r="N24" t="s">
        <v>29</v>
      </c>
      <c r="O24">
        <v>10</v>
      </c>
    </row>
    <row r="25" spans="1:15" x14ac:dyDescent="0.4">
      <c r="A25" t="s">
        <v>2</v>
      </c>
      <c r="B25" t="s">
        <v>8</v>
      </c>
      <c r="C25" t="s">
        <v>27</v>
      </c>
      <c r="D25" t="s">
        <v>24</v>
      </c>
      <c r="E25">
        <v>41</v>
      </c>
    </row>
    <row r="26" spans="1:15" x14ac:dyDescent="0.4">
      <c r="A26" t="s">
        <v>2</v>
      </c>
      <c r="B26" t="s">
        <v>8</v>
      </c>
      <c r="C26" t="s">
        <v>28</v>
      </c>
      <c r="D26" t="s">
        <v>25</v>
      </c>
      <c r="E26">
        <v>41</v>
      </c>
    </row>
    <row r="27" spans="1:15" x14ac:dyDescent="0.4">
      <c r="A27" t="s">
        <v>16</v>
      </c>
      <c r="B27" t="s">
        <v>12</v>
      </c>
      <c r="C27" t="s">
        <v>27</v>
      </c>
      <c r="D27" t="s">
        <v>25</v>
      </c>
      <c r="E27">
        <v>37</v>
      </c>
    </row>
    <row r="28" spans="1:15" x14ac:dyDescent="0.4">
      <c r="A28" t="s">
        <v>18</v>
      </c>
      <c r="B28" t="s">
        <v>9</v>
      </c>
      <c r="C28" t="s">
        <v>26</v>
      </c>
      <c r="D28" t="s">
        <v>24</v>
      </c>
      <c r="E28">
        <v>52</v>
      </c>
    </row>
    <row r="29" spans="1:15" x14ac:dyDescent="0.4">
      <c r="A29" t="s">
        <v>3</v>
      </c>
      <c r="B29" t="s">
        <v>8</v>
      </c>
      <c r="C29" t="s">
        <v>26</v>
      </c>
      <c r="D29" t="s">
        <v>23</v>
      </c>
      <c r="E29">
        <v>51</v>
      </c>
    </row>
    <row r="30" spans="1:15" x14ac:dyDescent="0.4">
      <c r="A30" t="s">
        <v>14</v>
      </c>
      <c r="B30" t="s">
        <v>12</v>
      </c>
      <c r="C30" t="s">
        <v>27</v>
      </c>
      <c r="D30" t="s">
        <v>23</v>
      </c>
      <c r="E30">
        <v>42</v>
      </c>
    </row>
    <row r="31" spans="1:15" x14ac:dyDescent="0.4">
      <c r="A31" t="s">
        <v>4</v>
      </c>
      <c r="B31" t="s">
        <v>8</v>
      </c>
      <c r="C31" t="s">
        <v>27</v>
      </c>
      <c r="D31" t="s">
        <v>24</v>
      </c>
      <c r="E31">
        <v>45</v>
      </c>
    </row>
    <row r="32" spans="1:15" x14ac:dyDescent="0.4">
      <c r="A32" t="s">
        <v>4</v>
      </c>
      <c r="B32" t="s">
        <v>8</v>
      </c>
      <c r="C32" t="s">
        <v>27</v>
      </c>
      <c r="D32" t="s">
        <v>23</v>
      </c>
      <c r="E32">
        <v>45</v>
      </c>
    </row>
    <row r="33" spans="1:5" x14ac:dyDescent="0.4">
      <c r="A33" t="s">
        <v>3</v>
      </c>
      <c r="B33" t="s">
        <v>8</v>
      </c>
      <c r="C33" t="s">
        <v>26</v>
      </c>
      <c r="D33" t="s">
        <v>25</v>
      </c>
      <c r="E33">
        <v>51</v>
      </c>
    </row>
    <row r="34" spans="1:5" x14ac:dyDescent="0.4">
      <c r="A34" t="s">
        <v>4</v>
      </c>
      <c r="B34" t="s">
        <v>8</v>
      </c>
      <c r="C34" t="s">
        <v>27</v>
      </c>
      <c r="D34" t="s">
        <v>25</v>
      </c>
      <c r="E34">
        <v>45</v>
      </c>
    </row>
    <row r="35" spans="1:5" x14ac:dyDescent="0.4">
      <c r="A35" t="s">
        <v>7</v>
      </c>
      <c r="B35" t="s">
        <v>8</v>
      </c>
      <c r="C35" t="s">
        <v>29</v>
      </c>
      <c r="D35" t="s">
        <v>25</v>
      </c>
      <c r="E35">
        <v>15</v>
      </c>
    </row>
    <row r="36" spans="1:5" x14ac:dyDescent="0.4">
      <c r="A36" t="s">
        <v>15</v>
      </c>
      <c r="B36" t="s">
        <v>12</v>
      </c>
      <c r="C36" t="s">
        <v>26</v>
      </c>
      <c r="D36" t="s">
        <v>24</v>
      </c>
      <c r="E36">
        <v>50</v>
      </c>
    </row>
    <row r="37" spans="1:5" x14ac:dyDescent="0.4">
      <c r="A37" t="s">
        <v>7</v>
      </c>
      <c r="B37" t="s">
        <v>8</v>
      </c>
      <c r="C37" t="s">
        <v>29</v>
      </c>
      <c r="D37" t="s">
        <v>24</v>
      </c>
      <c r="E37">
        <v>15</v>
      </c>
    </row>
    <row r="38" spans="1:5" x14ac:dyDescent="0.4">
      <c r="A38" t="s">
        <v>7</v>
      </c>
      <c r="B38" t="s">
        <v>8</v>
      </c>
      <c r="C38" t="s">
        <v>29</v>
      </c>
      <c r="D38" t="s">
        <v>23</v>
      </c>
      <c r="E38">
        <v>15</v>
      </c>
    </row>
    <row r="39" spans="1:5" x14ac:dyDescent="0.4">
      <c r="A39" t="s">
        <v>2</v>
      </c>
      <c r="B39" t="s">
        <v>8</v>
      </c>
      <c r="C39" t="s">
        <v>27</v>
      </c>
      <c r="D39" t="s">
        <v>25</v>
      </c>
      <c r="E39">
        <v>41</v>
      </c>
    </row>
    <row r="40" spans="1:5" x14ac:dyDescent="0.4">
      <c r="A40" t="s">
        <v>16</v>
      </c>
      <c r="B40" t="s">
        <v>12</v>
      </c>
      <c r="C40" t="s">
        <v>27</v>
      </c>
      <c r="D40" t="s">
        <v>25</v>
      </c>
      <c r="E40">
        <v>37</v>
      </c>
    </row>
    <row r="41" spans="1:5" x14ac:dyDescent="0.4">
      <c r="A41" t="s">
        <v>4</v>
      </c>
      <c r="B41" t="s">
        <v>8</v>
      </c>
      <c r="C41" t="s">
        <v>27</v>
      </c>
      <c r="D41" t="s">
        <v>24</v>
      </c>
      <c r="E41">
        <v>45</v>
      </c>
    </row>
    <row r="42" spans="1:5" x14ac:dyDescent="0.4">
      <c r="A42" t="s">
        <v>1</v>
      </c>
      <c r="B42" t="s">
        <v>8</v>
      </c>
      <c r="C42" t="s">
        <v>29</v>
      </c>
      <c r="D42" t="s">
        <v>23</v>
      </c>
      <c r="E42">
        <v>6</v>
      </c>
    </row>
    <row r="43" spans="1:5" x14ac:dyDescent="0.4">
      <c r="A43" t="s">
        <v>4</v>
      </c>
      <c r="B43" t="s">
        <v>8</v>
      </c>
      <c r="C43" t="s">
        <v>27</v>
      </c>
      <c r="D43" t="s">
        <v>25</v>
      </c>
      <c r="E43">
        <v>45</v>
      </c>
    </row>
    <row r="44" spans="1:5" x14ac:dyDescent="0.4">
      <c r="A44" t="s">
        <v>14</v>
      </c>
      <c r="B44" t="s">
        <v>12</v>
      </c>
      <c r="C44" t="s">
        <v>28</v>
      </c>
      <c r="D44" t="s">
        <v>24</v>
      </c>
      <c r="E44">
        <v>42</v>
      </c>
    </row>
    <row r="45" spans="1:5" x14ac:dyDescent="0.4">
      <c r="A45" t="s">
        <v>13</v>
      </c>
      <c r="B45" t="s">
        <v>12</v>
      </c>
      <c r="C45" t="s">
        <v>29</v>
      </c>
      <c r="D45" t="s">
        <v>23</v>
      </c>
      <c r="E45">
        <v>17</v>
      </c>
    </row>
    <row r="46" spans="1:5" x14ac:dyDescent="0.4">
      <c r="A46" t="s">
        <v>13</v>
      </c>
      <c r="B46" t="s">
        <v>12</v>
      </c>
      <c r="C46" t="s">
        <v>28</v>
      </c>
      <c r="D46" t="s">
        <v>24</v>
      </c>
      <c r="E46">
        <v>17</v>
      </c>
    </row>
    <row r="47" spans="1:5" x14ac:dyDescent="0.4">
      <c r="A47" t="s">
        <v>6</v>
      </c>
      <c r="B47" t="s">
        <v>9</v>
      </c>
      <c r="C47" t="s">
        <v>29</v>
      </c>
      <c r="D47" t="s">
        <v>25</v>
      </c>
      <c r="E47">
        <v>7</v>
      </c>
    </row>
    <row r="48" spans="1:5" x14ac:dyDescent="0.4">
      <c r="A48" t="s">
        <v>7</v>
      </c>
      <c r="B48" t="s">
        <v>8</v>
      </c>
      <c r="C48" t="s">
        <v>29</v>
      </c>
      <c r="D48" t="s">
        <v>24</v>
      </c>
      <c r="E48">
        <v>15</v>
      </c>
    </row>
    <row r="49" spans="1:5" x14ac:dyDescent="0.4">
      <c r="A49" t="s">
        <v>17</v>
      </c>
      <c r="B49" t="s">
        <v>9</v>
      </c>
      <c r="C49" t="s">
        <v>28</v>
      </c>
      <c r="D49" t="s">
        <v>24</v>
      </c>
      <c r="E49">
        <v>41</v>
      </c>
    </row>
    <row r="50" spans="1:5" x14ac:dyDescent="0.4">
      <c r="A50" t="s">
        <v>2</v>
      </c>
      <c r="B50" t="s">
        <v>8</v>
      </c>
      <c r="C50" t="s">
        <v>27</v>
      </c>
      <c r="D50" t="s">
        <v>24</v>
      </c>
      <c r="E50">
        <v>41</v>
      </c>
    </row>
    <row r="51" spans="1:5" x14ac:dyDescent="0.4">
      <c r="A51" t="s">
        <v>1</v>
      </c>
      <c r="B51" t="s">
        <v>8</v>
      </c>
      <c r="C51" t="s">
        <v>28</v>
      </c>
      <c r="D51" t="s">
        <v>24</v>
      </c>
      <c r="E51">
        <v>6</v>
      </c>
    </row>
    <row r="52" spans="1:5" x14ac:dyDescent="0.4">
      <c r="A52" t="s">
        <v>1</v>
      </c>
      <c r="B52" t="s">
        <v>8</v>
      </c>
      <c r="C52" t="s">
        <v>28</v>
      </c>
      <c r="D52" t="s">
        <v>24</v>
      </c>
      <c r="E52">
        <v>6</v>
      </c>
    </row>
    <row r="53" spans="1:5" x14ac:dyDescent="0.4">
      <c r="A53" t="s">
        <v>16</v>
      </c>
      <c r="B53" t="s">
        <v>12</v>
      </c>
      <c r="C53" t="s">
        <v>27</v>
      </c>
      <c r="D53" t="s">
        <v>24</v>
      </c>
      <c r="E53">
        <v>37</v>
      </c>
    </row>
    <row r="54" spans="1:5" x14ac:dyDescent="0.4">
      <c r="A54" t="s">
        <v>17</v>
      </c>
      <c r="B54" t="s">
        <v>9</v>
      </c>
      <c r="C54" t="s">
        <v>28</v>
      </c>
      <c r="D54" t="s">
        <v>25</v>
      </c>
      <c r="E54">
        <v>41</v>
      </c>
    </row>
    <row r="55" spans="1:5" x14ac:dyDescent="0.4">
      <c r="A55" t="s">
        <v>16</v>
      </c>
      <c r="B55" t="s">
        <v>12</v>
      </c>
      <c r="C55" t="s">
        <v>27</v>
      </c>
      <c r="D55" t="s">
        <v>23</v>
      </c>
      <c r="E55">
        <v>37</v>
      </c>
    </row>
    <row r="56" spans="1:5" x14ac:dyDescent="0.4">
      <c r="A56" t="s">
        <v>17</v>
      </c>
      <c r="B56" t="s">
        <v>9</v>
      </c>
      <c r="C56" t="s">
        <v>27</v>
      </c>
      <c r="D56" t="s">
        <v>25</v>
      </c>
      <c r="E56">
        <v>41</v>
      </c>
    </row>
    <row r="57" spans="1:5" x14ac:dyDescent="0.4">
      <c r="A57" t="s">
        <v>5</v>
      </c>
      <c r="B57" t="s">
        <v>9</v>
      </c>
      <c r="C57" t="s">
        <v>29</v>
      </c>
      <c r="D57" t="s">
        <v>25</v>
      </c>
      <c r="E57">
        <v>10</v>
      </c>
    </row>
    <row r="58" spans="1:5" x14ac:dyDescent="0.4">
      <c r="A58" t="s">
        <v>15</v>
      </c>
      <c r="B58" t="s">
        <v>12</v>
      </c>
      <c r="C58" t="s">
        <v>26</v>
      </c>
      <c r="D58" t="s">
        <v>23</v>
      </c>
      <c r="E58">
        <v>50</v>
      </c>
    </row>
    <row r="59" spans="1:5" x14ac:dyDescent="0.4">
      <c r="A59" t="s">
        <v>14</v>
      </c>
      <c r="B59" t="s">
        <v>12</v>
      </c>
      <c r="C59" t="s">
        <v>28</v>
      </c>
      <c r="D59" t="s">
        <v>25</v>
      </c>
      <c r="E59">
        <v>42</v>
      </c>
    </row>
    <row r="60" spans="1:5" x14ac:dyDescent="0.4">
      <c r="A60" t="s">
        <v>15</v>
      </c>
      <c r="B60" t="s">
        <v>12</v>
      </c>
      <c r="C60" t="s">
        <v>26</v>
      </c>
      <c r="D60" t="s">
        <v>25</v>
      </c>
      <c r="E60">
        <v>50</v>
      </c>
    </row>
    <row r="61" spans="1:5" x14ac:dyDescent="0.4">
      <c r="A61" t="s">
        <v>16</v>
      </c>
      <c r="B61" t="s">
        <v>12</v>
      </c>
      <c r="C61" t="s">
        <v>27</v>
      </c>
      <c r="D61" t="s">
        <v>24</v>
      </c>
      <c r="E61">
        <v>37</v>
      </c>
    </row>
    <row r="62" spans="1:5" x14ac:dyDescent="0.4">
      <c r="A62" t="s">
        <v>7</v>
      </c>
      <c r="B62" t="s">
        <v>8</v>
      </c>
      <c r="C62" t="s">
        <v>29</v>
      </c>
      <c r="D62" t="s">
        <v>24</v>
      </c>
      <c r="E62">
        <v>15</v>
      </c>
    </row>
    <row r="63" spans="1:5" x14ac:dyDescent="0.4">
      <c r="A63" t="s">
        <v>18</v>
      </c>
      <c r="B63" t="s">
        <v>9</v>
      </c>
      <c r="C63" t="s">
        <v>26</v>
      </c>
      <c r="D63" t="s">
        <v>25</v>
      </c>
      <c r="E63">
        <v>52</v>
      </c>
    </row>
    <row r="64" spans="1:5" x14ac:dyDescent="0.4">
      <c r="A64" t="s">
        <v>18</v>
      </c>
      <c r="B64" t="s">
        <v>9</v>
      </c>
      <c r="C64" t="s">
        <v>26</v>
      </c>
      <c r="D64" t="s">
        <v>25</v>
      </c>
      <c r="E64">
        <v>52</v>
      </c>
    </row>
    <row r="65" spans="1:5" x14ac:dyDescent="0.4">
      <c r="A65" t="s">
        <v>17</v>
      </c>
      <c r="B65" t="s">
        <v>9</v>
      </c>
      <c r="C65" t="s">
        <v>28</v>
      </c>
      <c r="D65" t="s">
        <v>23</v>
      </c>
      <c r="E65">
        <v>41</v>
      </c>
    </row>
    <row r="66" spans="1:5" x14ac:dyDescent="0.4">
      <c r="A66" t="s">
        <v>5</v>
      </c>
      <c r="B66" t="s">
        <v>9</v>
      </c>
      <c r="C66" t="s">
        <v>29</v>
      </c>
      <c r="D66" t="s">
        <v>25</v>
      </c>
      <c r="E66">
        <v>10</v>
      </c>
    </row>
    <row r="67" spans="1:5" x14ac:dyDescent="0.4">
      <c r="A67" t="s">
        <v>2</v>
      </c>
      <c r="B67" t="s">
        <v>8</v>
      </c>
      <c r="C67" t="s">
        <v>27</v>
      </c>
      <c r="D67" t="s">
        <v>24</v>
      </c>
      <c r="E67">
        <v>41</v>
      </c>
    </row>
    <row r="68" spans="1:5" x14ac:dyDescent="0.4">
      <c r="A68" t="s">
        <v>5</v>
      </c>
      <c r="B68" t="s">
        <v>9</v>
      </c>
      <c r="C68" t="s">
        <v>29</v>
      </c>
      <c r="D68" t="s">
        <v>23</v>
      </c>
      <c r="E68">
        <v>10</v>
      </c>
    </row>
    <row r="69" spans="1:5" x14ac:dyDescent="0.4">
      <c r="A69" t="s">
        <v>7</v>
      </c>
      <c r="B69" t="s">
        <v>8</v>
      </c>
      <c r="C69" t="s">
        <v>29</v>
      </c>
      <c r="D69" t="s">
        <v>25</v>
      </c>
      <c r="E69">
        <v>15</v>
      </c>
    </row>
    <row r="70" spans="1:5" x14ac:dyDescent="0.4">
      <c r="A70" t="s">
        <v>7</v>
      </c>
      <c r="B70" t="s">
        <v>8</v>
      </c>
      <c r="C70" t="s">
        <v>29</v>
      </c>
      <c r="D70" t="s">
        <v>24</v>
      </c>
      <c r="E70">
        <v>15</v>
      </c>
    </row>
    <row r="71" spans="1:5" x14ac:dyDescent="0.4">
      <c r="A71" t="s">
        <v>7</v>
      </c>
      <c r="B71" t="s">
        <v>8</v>
      </c>
      <c r="C71" t="s">
        <v>29</v>
      </c>
      <c r="D71" t="s">
        <v>25</v>
      </c>
      <c r="E71">
        <v>15</v>
      </c>
    </row>
    <row r="72" spans="1:5" x14ac:dyDescent="0.4">
      <c r="A72" t="s">
        <v>18</v>
      </c>
      <c r="B72" t="s">
        <v>9</v>
      </c>
      <c r="C72" t="s">
        <v>26</v>
      </c>
      <c r="D72" t="s">
        <v>23</v>
      </c>
      <c r="E72">
        <v>52</v>
      </c>
    </row>
    <row r="73" spans="1:5" x14ac:dyDescent="0.4">
      <c r="A73" t="s">
        <v>5</v>
      </c>
      <c r="B73" t="s">
        <v>9</v>
      </c>
      <c r="C73" t="s">
        <v>29</v>
      </c>
      <c r="D73" t="s">
        <v>25</v>
      </c>
      <c r="E73">
        <v>10</v>
      </c>
    </row>
    <row r="74" spans="1:5" x14ac:dyDescent="0.4">
      <c r="A74" t="s">
        <v>15</v>
      </c>
      <c r="B74" t="s">
        <v>12</v>
      </c>
      <c r="C74" t="s">
        <v>26</v>
      </c>
      <c r="D74" t="s">
        <v>23</v>
      </c>
      <c r="E74">
        <v>50</v>
      </c>
    </row>
    <row r="75" spans="1:5" x14ac:dyDescent="0.4">
      <c r="A75" t="s">
        <v>14</v>
      </c>
      <c r="B75" t="s">
        <v>12</v>
      </c>
      <c r="C75" t="s">
        <v>27</v>
      </c>
      <c r="D75" t="s">
        <v>23</v>
      </c>
      <c r="E75">
        <v>42</v>
      </c>
    </row>
    <row r="76" spans="1:5" x14ac:dyDescent="0.4">
      <c r="A76" t="s">
        <v>7</v>
      </c>
      <c r="B76" t="s">
        <v>8</v>
      </c>
      <c r="C76" t="s">
        <v>29</v>
      </c>
      <c r="D76" t="s">
        <v>24</v>
      </c>
      <c r="E76">
        <v>15</v>
      </c>
    </row>
    <row r="77" spans="1:5" x14ac:dyDescent="0.4">
      <c r="A77" t="s">
        <v>18</v>
      </c>
      <c r="B77" t="s">
        <v>9</v>
      </c>
      <c r="C77" t="s">
        <v>26</v>
      </c>
      <c r="D77" t="s">
        <v>23</v>
      </c>
      <c r="E77">
        <v>52</v>
      </c>
    </row>
    <row r="78" spans="1:5" x14ac:dyDescent="0.4">
      <c r="A78" t="s">
        <v>6</v>
      </c>
      <c r="B78" t="s">
        <v>9</v>
      </c>
      <c r="C78" t="s">
        <v>29</v>
      </c>
      <c r="D78" t="s">
        <v>24</v>
      </c>
      <c r="E78">
        <v>7</v>
      </c>
    </row>
    <row r="79" spans="1:5" x14ac:dyDescent="0.4">
      <c r="A79" t="s">
        <v>4</v>
      </c>
      <c r="B79" t="s">
        <v>8</v>
      </c>
      <c r="C79" t="s">
        <v>27</v>
      </c>
      <c r="D79" t="s">
        <v>23</v>
      </c>
      <c r="E79">
        <v>45</v>
      </c>
    </row>
    <row r="80" spans="1:5" x14ac:dyDescent="0.4">
      <c r="A80" t="s">
        <v>14</v>
      </c>
      <c r="B80" t="s">
        <v>12</v>
      </c>
      <c r="C80" t="s">
        <v>27</v>
      </c>
      <c r="D80" t="s">
        <v>23</v>
      </c>
      <c r="E80">
        <v>42</v>
      </c>
    </row>
    <row r="81" spans="1:5" x14ac:dyDescent="0.4">
      <c r="A81" t="s">
        <v>1</v>
      </c>
      <c r="B81" t="s">
        <v>8</v>
      </c>
      <c r="C81" t="s">
        <v>28</v>
      </c>
      <c r="D81" t="s">
        <v>23</v>
      </c>
      <c r="E81">
        <v>6</v>
      </c>
    </row>
    <row r="82" spans="1:5" x14ac:dyDescent="0.4">
      <c r="A82" t="s">
        <v>3</v>
      </c>
      <c r="B82" t="s">
        <v>8</v>
      </c>
      <c r="C82" t="s">
        <v>26</v>
      </c>
      <c r="D82" t="s">
        <v>25</v>
      </c>
      <c r="E82">
        <v>51</v>
      </c>
    </row>
    <row r="83" spans="1:5" x14ac:dyDescent="0.4">
      <c r="A83" t="s">
        <v>1</v>
      </c>
      <c r="B83" t="s">
        <v>8</v>
      </c>
      <c r="C83" t="s">
        <v>28</v>
      </c>
      <c r="D83" t="s">
        <v>23</v>
      </c>
      <c r="E83">
        <v>6</v>
      </c>
    </row>
    <row r="84" spans="1:5" x14ac:dyDescent="0.4">
      <c r="A84" t="s">
        <v>5</v>
      </c>
      <c r="B84" t="s">
        <v>9</v>
      </c>
      <c r="C84" t="s">
        <v>29</v>
      </c>
      <c r="D84" t="s">
        <v>25</v>
      </c>
      <c r="E84">
        <v>10</v>
      </c>
    </row>
    <row r="85" spans="1:5" x14ac:dyDescent="0.4">
      <c r="A85" t="s">
        <v>16</v>
      </c>
      <c r="B85" t="s">
        <v>12</v>
      </c>
      <c r="C85" t="s">
        <v>27</v>
      </c>
      <c r="D85" t="s">
        <v>23</v>
      </c>
      <c r="E85">
        <v>37</v>
      </c>
    </row>
    <row r="86" spans="1:5" x14ac:dyDescent="0.4">
      <c r="A86" t="s">
        <v>18</v>
      </c>
      <c r="B86" t="s">
        <v>9</v>
      </c>
      <c r="C86" t="s">
        <v>26</v>
      </c>
      <c r="D86" t="s">
        <v>24</v>
      </c>
      <c r="E86">
        <v>52</v>
      </c>
    </row>
    <row r="87" spans="1:5" x14ac:dyDescent="0.4">
      <c r="A87" t="s">
        <v>3</v>
      </c>
      <c r="B87" t="s">
        <v>8</v>
      </c>
      <c r="C87" t="s">
        <v>26</v>
      </c>
      <c r="D87" t="s">
        <v>24</v>
      </c>
      <c r="E87">
        <v>51</v>
      </c>
    </row>
    <row r="88" spans="1:5" x14ac:dyDescent="0.4">
      <c r="A88" t="s">
        <v>13</v>
      </c>
      <c r="B88" t="s">
        <v>12</v>
      </c>
      <c r="C88" t="s">
        <v>29</v>
      </c>
      <c r="D88" t="s">
        <v>23</v>
      </c>
      <c r="E88">
        <v>17</v>
      </c>
    </row>
    <row r="89" spans="1:5" x14ac:dyDescent="0.4">
      <c r="A89" t="s">
        <v>18</v>
      </c>
      <c r="B89" t="s">
        <v>9</v>
      </c>
      <c r="C89" t="s">
        <v>26</v>
      </c>
      <c r="D89" t="s">
        <v>24</v>
      </c>
      <c r="E89">
        <v>52</v>
      </c>
    </row>
    <row r="90" spans="1:5" x14ac:dyDescent="0.4">
      <c r="A90" t="s">
        <v>1</v>
      </c>
      <c r="B90" t="s">
        <v>8</v>
      </c>
      <c r="C90" t="s">
        <v>28</v>
      </c>
      <c r="D90" t="s">
        <v>23</v>
      </c>
      <c r="E90">
        <v>6</v>
      </c>
    </row>
    <row r="91" spans="1:5" x14ac:dyDescent="0.4">
      <c r="A91" t="s">
        <v>13</v>
      </c>
      <c r="B91" t="s">
        <v>12</v>
      </c>
      <c r="C91" t="s">
        <v>29</v>
      </c>
      <c r="D91" t="s">
        <v>25</v>
      </c>
      <c r="E91">
        <v>17</v>
      </c>
    </row>
    <row r="92" spans="1:5" x14ac:dyDescent="0.4">
      <c r="A92" t="s">
        <v>14</v>
      </c>
      <c r="B92" t="s">
        <v>12</v>
      </c>
      <c r="C92" t="s">
        <v>27</v>
      </c>
      <c r="D92" t="s">
        <v>25</v>
      </c>
      <c r="E92">
        <v>42</v>
      </c>
    </row>
    <row r="93" spans="1:5" x14ac:dyDescent="0.4">
      <c r="A93" t="s">
        <v>2</v>
      </c>
      <c r="B93" t="s">
        <v>8</v>
      </c>
      <c r="C93" t="s">
        <v>28</v>
      </c>
      <c r="D93" t="s">
        <v>25</v>
      </c>
      <c r="E93">
        <v>41</v>
      </c>
    </row>
    <row r="94" spans="1:5" x14ac:dyDescent="0.4">
      <c r="A94" t="s">
        <v>6</v>
      </c>
      <c r="B94" t="s">
        <v>9</v>
      </c>
      <c r="C94" t="s">
        <v>29</v>
      </c>
      <c r="D94" t="s">
        <v>25</v>
      </c>
      <c r="E94">
        <v>7</v>
      </c>
    </row>
    <row r="95" spans="1:5" x14ac:dyDescent="0.4">
      <c r="A95" t="s">
        <v>13</v>
      </c>
      <c r="B95" t="s">
        <v>12</v>
      </c>
      <c r="C95" t="s">
        <v>28</v>
      </c>
      <c r="D95" t="s">
        <v>23</v>
      </c>
      <c r="E95">
        <v>17</v>
      </c>
    </row>
    <row r="96" spans="1:5" x14ac:dyDescent="0.4">
      <c r="A96" t="s">
        <v>4</v>
      </c>
      <c r="B96" t="s">
        <v>8</v>
      </c>
      <c r="C96" t="s">
        <v>27</v>
      </c>
      <c r="D96" t="s">
        <v>25</v>
      </c>
      <c r="E96">
        <v>45</v>
      </c>
    </row>
    <row r="97" spans="1:5" x14ac:dyDescent="0.4">
      <c r="A97" t="s">
        <v>17</v>
      </c>
      <c r="B97" t="s">
        <v>9</v>
      </c>
      <c r="C97" t="s">
        <v>27</v>
      </c>
      <c r="D97" t="s">
        <v>23</v>
      </c>
      <c r="E97">
        <v>41</v>
      </c>
    </row>
    <row r="98" spans="1:5" x14ac:dyDescent="0.4">
      <c r="A98" t="s">
        <v>4</v>
      </c>
      <c r="B98" t="s">
        <v>8</v>
      </c>
      <c r="C98" t="s">
        <v>27</v>
      </c>
      <c r="D98" t="s">
        <v>25</v>
      </c>
      <c r="E98">
        <v>45</v>
      </c>
    </row>
    <row r="99" spans="1:5" x14ac:dyDescent="0.4">
      <c r="A99" t="s">
        <v>2</v>
      </c>
      <c r="B99" t="s">
        <v>8</v>
      </c>
      <c r="C99" t="s">
        <v>28</v>
      </c>
      <c r="D99" t="s">
        <v>23</v>
      </c>
      <c r="E99">
        <v>41</v>
      </c>
    </row>
    <row r="100" spans="1:5" x14ac:dyDescent="0.4">
      <c r="A100" t="s">
        <v>3</v>
      </c>
      <c r="B100" t="s">
        <v>8</v>
      </c>
      <c r="C100" t="s">
        <v>26</v>
      </c>
      <c r="D100" t="s">
        <v>23</v>
      </c>
      <c r="E100">
        <v>51</v>
      </c>
    </row>
    <row r="101" spans="1:5" x14ac:dyDescent="0.4">
      <c r="A101" t="s">
        <v>4</v>
      </c>
      <c r="B101" t="s">
        <v>8</v>
      </c>
      <c r="C101" t="s">
        <v>27</v>
      </c>
      <c r="D101" t="s">
        <v>25</v>
      </c>
      <c r="E101">
        <v>45</v>
      </c>
    </row>
    <row r="102" spans="1:5" x14ac:dyDescent="0.4">
      <c r="A102" t="s">
        <v>17</v>
      </c>
      <c r="B102" t="s">
        <v>9</v>
      </c>
      <c r="C102" t="s">
        <v>27</v>
      </c>
      <c r="D102" t="s">
        <v>24</v>
      </c>
      <c r="E102">
        <v>41</v>
      </c>
    </row>
    <row r="103" spans="1:5" x14ac:dyDescent="0.4">
      <c r="A103" t="s">
        <v>17</v>
      </c>
      <c r="B103" t="s">
        <v>9</v>
      </c>
      <c r="C103" t="s">
        <v>28</v>
      </c>
      <c r="D103" t="s">
        <v>24</v>
      </c>
      <c r="E103">
        <v>41</v>
      </c>
    </row>
    <row r="104" spans="1:5" x14ac:dyDescent="0.4">
      <c r="A104" t="s">
        <v>18</v>
      </c>
      <c r="B104" t="s">
        <v>9</v>
      </c>
      <c r="C104" t="s">
        <v>26</v>
      </c>
      <c r="D104" t="s">
        <v>24</v>
      </c>
      <c r="E104">
        <v>52</v>
      </c>
    </row>
    <row r="105" spans="1:5" x14ac:dyDescent="0.4">
      <c r="A105" t="s">
        <v>6</v>
      </c>
      <c r="B105" t="s">
        <v>9</v>
      </c>
      <c r="C105" t="s">
        <v>29</v>
      </c>
      <c r="D105" t="s">
        <v>24</v>
      </c>
      <c r="E105">
        <v>7</v>
      </c>
    </row>
    <row r="106" spans="1:5" x14ac:dyDescent="0.4">
      <c r="A106" t="s">
        <v>13</v>
      </c>
      <c r="B106" t="s">
        <v>12</v>
      </c>
      <c r="C106" t="s">
        <v>28</v>
      </c>
      <c r="D106" t="s">
        <v>24</v>
      </c>
      <c r="E106">
        <v>17</v>
      </c>
    </row>
    <row r="107" spans="1:5" x14ac:dyDescent="0.4">
      <c r="A107" t="s">
        <v>3</v>
      </c>
      <c r="B107" t="s">
        <v>8</v>
      </c>
      <c r="C107" t="s">
        <v>26</v>
      </c>
      <c r="D107" t="s">
        <v>25</v>
      </c>
      <c r="E107">
        <v>51</v>
      </c>
    </row>
    <row r="108" spans="1:5" x14ac:dyDescent="0.4">
      <c r="A108" t="s">
        <v>4</v>
      </c>
      <c r="B108" t="s">
        <v>8</v>
      </c>
      <c r="C108" t="s">
        <v>27</v>
      </c>
      <c r="D108" t="s">
        <v>25</v>
      </c>
      <c r="E108">
        <v>45</v>
      </c>
    </row>
    <row r="109" spans="1:5" x14ac:dyDescent="0.4">
      <c r="A109" t="s">
        <v>4</v>
      </c>
      <c r="B109" t="s">
        <v>8</v>
      </c>
      <c r="C109" t="s">
        <v>27</v>
      </c>
      <c r="D109" t="s">
        <v>25</v>
      </c>
      <c r="E109">
        <v>45</v>
      </c>
    </row>
    <row r="110" spans="1:5" x14ac:dyDescent="0.4">
      <c r="A110" t="s">
        <v>3</v>
      </c>
      <c r="B110" t="s">
        <v>8</v>
      </c>
      <c r="C110" t="s">
        <v>26</v>
      </c>
      <c r="D110" t="s">
        <v>24</v>
      </c>
      <c r="E110">
        <v>51</v>
      </c>
    </row>
    <row r="111" spans="1:5" x14ac:dyDescent="0.4">
      <c r="A111" t="s">
        <v>13</v>
      </c>
      <c r="B111" t="s">
        <v>12</v>
      </c>
      <c r="C111" t="s">
        <v>28</v>
      </c>
      <c r="D111" t="s">
        <v>23</v>
      </c>
      <c r="E111">
        <v>17</v>
      </c>
    </row>
    <row r="112" spans="1:5" x14ac:dyDescent="0.4">
      <c r="A112" t="s">
        <v>18</v>
      </c>
      <c r="B112" t="s">
        <v>9</v>
      </c>
      <c r="C112" t="s">
        <v>26</v>
      </c>
      <c r="D112" t="s">
        <v>24</v>
      </c>
      <c r="E112">
        <v>52</v>
      </c>
    </row>
    <row r="113" spans="1:5" x14ac:dyDescent="0.4">
      <c r="A113" t="s">
        <v>6</v>
      </c>
      <c r="B113" t="s">
        <v>9</v>
      </c>
      <c r="C113" t="s">
        <v>29</v>
      </c>
      <c r="D113" t="s">
        <v>24</v>
      </c>
      <c r="E113">
        <v>7</v>
      </c>
    </row>
    <row r="114" spans="1:5" x14ac:dyDescent="0.4">
      <c r="A114" t="s">
        <v>5</v>
      </c>
      <c r="B114" t="s">
        <v>9</v>
      </c>
      <c r="C114" t="s">
        <v>29</v>
      </c>
      <c r="D114" t="s">
        <v>25</v>
      </c>
      <c r="E114">
        <v>10</v>
      </c>
    </row>
    <row r="115" spans="1:5" x14ac:dyDescent="0.4">
      <c r="A115" t="s">
        <v>18</v>
      </c>
      <c r="B115" t="s">
        <v>9</v>
      </c>
      <c r="C115" t="s">
        <v>26</v>
      </c>
      <c r="D115" t="s">
        <v>24</v>
      </c>
      <c r="E115">
        <v>52</v>
      </c>
    </row>
    <row r="116" spans="1:5" x14ac:dyDescent="0.4">
      <c r="A116" t="s">
        <v>4</v>
      </c>
      <c r="B116" t="s">
        <v>8</v>
      </c>
      <c r="C116" t="s">
        <v>27</v>
      </c>
      <c r="D116" t="s">
        <v>24</v>
      </c>
      <c r="E116">
        <v>45</v>
      </c>
    </row>
    <row r="117" spans="1:5" x14ac:dyDescent="0.4">
      <c r="A117" t="s">
        <v>4</v>
      </c>
      <c r="B117" t="s">
        <v>8</v>
      </c>
      <c r="C117" t="s">
        <v>27</v>
      </c>
      <c r="D117" t="s">
        <v>23</v>
      </c>
      <c r="E117">
        <v>45</v>
      </c>
    </row>
    <row r="118" spans="1:5" x14ac:dyDescent="0.4">
      <c r="A118" t="s">
        <v>2</v>
      </c>
      <c r="B118" t="s">
        <v>8</v>
      </c>
      <c r="C118" t="s">
        <v>28</v>
      </c>
      <c r="D118" t="s">
        <v>23</v>
      </c>
      <c r="E118">
        <v>41</v>
      </c>
    </row>
    <row r="119" spans="1:5" x14ac:dyDescent="0.4">
      <c r="A119" t="s">
        <v>3</v>
      </c>
      <c r="B119" t="s">
        <v>8</v>
      </c>
      <c r="C119" t="s">
        <v>26</v>
      </c>
      <c r="D119" t="s">
        <v>24</v>
      </c>
      <c r="E119">
        <v>51</v>
      </c>
    </row>
    <row r="120" spans="1:5" x14ac:dyDescent="0.4">
      <c r="A120" t="s">
        <v>17</v>
      </c>
      <c r="B120" t="s">
        <v>9</v>
      </c>
      <c r="C120" t="s">
        <v>28</v>
      </c>
      <c r="D120" t="s">
        <v>24</v>
      </c>
      <c r="E120">
        <v>41</v>
      </c>
    </row>
    <row r="121" spans="1:5" x14ac:dyDescent="0.4">
      <c r="A121" t="s">
        <v>16</v>
      </c>
      <c r="B121" t="s">
        <v>12</v>
      </c>
      <c r="C121" t="s">
        <v>27</v>
      </c>
      <c r="D121" t="s">
        <v>24</v>
      </c>
      <c r="E121">
        <v>37</v>
      </c>
    </row>
    <row r="122" spans="1:5" x14ac:dyDescent="0.4">
      <c r="A122" t="s">
        <v>14</v>
      </c>
      <c r="B122" t="s">
        <v>12</v>
      </c>
      <c r="C122" t="s">
        <v>28</v>
      </c>
      <c r="D122" t="s">
        <v>24</v>
      </c>
      <c r="E122">
        <v>42</v>
      </c>
    </row>
    <row r="123" spans="1:5" x14ac:dyDescent="0.4">
      <c r="A123" t="s">
        <v>17</v>
      </c>
      <c r="B123" t="s">
        <v>9</v>
      </c>
      <c r="C123" t="s">
        <v>28</v>
      </c>
      <c r="D123" t="s">
        <v>23</v>
      </c>
      <c r="E123">
        <v>41</v>
      </c>
    </row>
    <row r="124" spans="1:5" x14ac:dyDescent="0.4">
      <c r="A124" t="s">
        <v>13</v>
      </c>
      <c r="B124" t="s">
        <v>12</v>
      </c>
      <c r="C124" t="s">
        <v>29</v>
      </c>
      <c r="D124" t="s">
        <v>24</v>
      </c>
      <c r="E124">
        <v>17</v>
      </c>
    </row>
    <row r="125" spans="1:5" x14ac:dyDescent="0.4">
      <c r="A125" t="s">
        <v>16</v>
      </c>
      <c r="B125" t="s">
        <v>12</v>
      </c>
      <c r="C125" t="s">
        <v>27</v>
      </c>
      <c r="D125" t="s">
        <v>25</v>
      </c>
      <c r="E125">
        <v>37</v>
      </c>
    </row>
    <row r="126" spans="1:5" x14ac:dyDescent="0.4">
      <c r="A126" t="s">
        <v>1</v>
      </c>
      <c r="B126" t="s">
        <v>8</v>
      </c>
      <c r="C126" t="s">
        <v>29</v>
      </c>
      <c r="D126" t="s">
        <v>25</v>
      </c>
      <c r="E126">
        <v>6</v>
      </c>
    </row>
    <row r="127" spans="1:5" x14ac:dyDescent="0.4">
      <c r="A127" t="s">
        <v>18</v>
      </c>
      <c r="B127" t="s">
        <v>9</v>
      </c>
      <c r="C127" t="s">
        <v>26</v>
      </c>
      <c r="D127" t="s">
        <v>25</v>
      </c>
      <c r="E127">
        <v>52</v>
      </c>
    </row>
    <row r="128" spans="1:5" x14ac:dyDescent="0.4">
      <c r="A128" t="s">
        <v>13</v>
      </c>
      <c r="B128" t="s">
        <v>12</v>
      </c>
      <c r="C128" t="s">
        <v>28</v>
      </c>
      <c r="D128" t="s">
        <v>23</v>
      </c>
      <c r="E128">
        <v>17</v>
      </c>
    </row>
    <row r="129" spans="1:5" x14ac:dyDescent="0.4">
      <c r="A129" t="s">
        <v>13</v>
      </c>
      <c r="B129" t="s">
        <v>12</v>
      </c>
      <c r="C129" t="s">
        <v>28</v>
      </c>
      <c r="D129" t="s">
        <v>25</v>
      </c>
      <c r="E129">
        <v>17</v>
      </c>
    </row>
    <row r="130" spans="1:5" x14ac:dyDescent="0.4">
      <c r="A130" t="s">
        <v>15</v>
      </c>
      <c r="B130" t="s">
        <v>12</v>
      </c>
      <c r="C130" t="s">
        <v>26</v>
      </c>
      <c r="D130" t="s">
        <v>25</v>
      </c>
      <c r="E130">
        <v>50</v>
      </c>
    </row>
    <row r="131" spans="1:5" x14ac:dyDescent="0.4">
      <c r="A131" t="s">
        <v>6</v>
      </c>
      <c r="B131" t="s">
        <v>9</v>
      </c>
      <c r="C131" t="s">
        <v>29</v>
      </c>
      <c r="D131" t="s">
        <v>25</v>
      </c>
      <c r="E131">
        <v>7</v>
      </c>
    </row>
    <row r="132" spans="1:5" x14ac:dyDescent="0.4">
      <c r="A132" t="s">
        <v>7</v>
      </c>
      <c r="B132" t="s">
        <v>8</v>
      </c>
      <c r="C132" t="s">
        <v>29</v>
      </c>
      <c r="D132" t="s">
        <v>25</v>
      </c>
      <c r="E132">
        <v>15</v>
      </c>
    </row>
    <row r="133" spans="1:5" x14ac:dyDescent="0.4">
      <c r="A133" t="s">
        <v>14</v>
      </c>
      <c r="B133" t="s">
        <v>12</v>
      </c>
      <c r="C133" t="s">
        <v>28</v>
      </c>
      <c r="D133" t="s">
        <v>24</v>
      </c>
      <c r="E133">
        <v>42</v>
      </c>
    </row>
    <row r="134" spans="1:5" x14ac:dyDescent="0.4">
      <c r="A134" t="s">
        <v>5</v>
      </c>
      <c r="B134" t="s">
        <v>9</v>
      </c>
      <c r="C134" t="s">
        <v>29</v>
      </c>
      <c r="D134" t="s">
        <v>23</v>
      </c>
      <c r="E134">
        <v>10</v>
      </c>
    </row>
    <row r="135" spans="1:5" x14ac:dyDescent="0.4">
      <c r="A135" t="s">
        <v>14</v>
      </c>
      <c r="B135" t="s">
        <v>12</v>
      </c>
      <c r="C135" t="s">
        <v>27</v>
      </c>
      <c r="D135" t="s">
        <v>25</v>
      </c>
      <c r="E135">
        <v>42</v>
      </c>
    </row>
    <row r="136" spans="1:5" x14ac:dyDescent="0.4">
      <c r="A136" t="s">
        <v>18</v>
      </c>
      <c r="B136" t="s">
        <v>9</v>
      </c>
      <c r="C136" t="s">
        <v>26</v>
      </c>
      <c r="D136" t="s">
        <v>23</v>
      </c>
      <c r="E136">
        <v>52</v>
      </c>
    </row>
    <row r="137" spans="1:5" x14ac:dyDescent="0.4">
      <c r="A137" t="s">
        <v>3</v>
      </c>
      <c r="B137" t="s">
        <v>8</v>
      </c>
      <c r="C137" t="s">
        <v>26</v>
      </c>
      <c r="D137" t="s">
        <v>25</v>
      </c>
      <c r="E137">
        <v>51</v>
      </c>
    </row>
    <row r="138" spans="1:5" x14ac:dyDescent="0.4">
      <c r="A138" t="s">
        <v>6</v>
      </c>
      <c r="B138" t="s">
        <v>9</v>
      </c>
      <c r="C138" t="s">
        <v>29</v>
      </c>
      <c r="D138" t="s">
        <v>23</v>
      </c>
      <c r="E138">
        <v>7</v>
      </c>
    </row>
    <row r="139" spans="1:5" x14ac:dyDescent="0.4">
      <c r="A139" t="s">
        <v>2</v>
      </c>
      <c r="B139" t="s">
        <v>8</v>
      </c>
      <c r="C139" t="s">
        <v>28</v>
      </c>
      <c r="D139" t="s">
        <v>24</v>
      </c>
      <c r="E139">
        <v>41</v>
      </c>
    </row>
    <row r="140" spans="1:5" x14ac:dyDescent="0.4">
      <c r="A140" t="s">
        <v>14</v>
      </c>
      <c r="B140" t="s">
        <v>12</v>
      </c>
      <c r="C140" t="s">
        <v>27</v>
      </c>
      <c r="D140" t="s">
        <v>24</v>
      </c>
      <c r="E140">
        <v>42</v>
      </c>
    </row>
    <row r="141" spans="1:5" x14ac:dyDescent="0.4">
      <c r="A141" t="s">
        <v>17</v>
      </c>
      <c r="B141" t="s">
        <v>9</v>
      </c>
      <c r="C141" t="s">
        <v>28</v>
      </c>
      <c r="D141" t="s">
        <v>25</v>
      </c>
      <c r="E141">
        <v>41</v>
      </c>
    </row>
    <row r="142" spans="1:5" x14ac:dyDescent="0.4">
      <c r="A142" t="s">
        <v>6</v>
      </c>
      <c r="B142" t="s">
        <v>9</v>
      </c>
      <c r="C142" t="s">
        <v>29</v>
      </c>
      <c r="D142" t="s">
        <v>25</v>
      </c>
      <c r="E142">
        <v>7</v>
      </c>
    </row>
    <row r="143" spans="1:5" x14ac:dyDescent="0.4">
      <c r="A143" t="s">
        <v>15</v>
      </c>
      <c r="B143" t="s">
        <v>12</v>
      </c>
      <c r="C143" t="s">
        <v>26</v>
      </c>
      <c r="D143" t="s">
        <v>23</v>
      </c>
      <c r="E143">
        <v>50</v>
      </c>
    </row>
    <row r="144" spans="1:5" x14ac:dyDescent="0.4">
      <c r="A144" t="s">
        <v>6</v>
      </c>
      <c r="B144" t="s">
        <v>9</v>
      </c>
      <c r="C144" t="s">
        <v>29</v>
      </c>
      <c r="D144" t="s">
        <v>24</v>
      </c>
      <c r="E144">
        <v>7</v>
      </c>
    </row>
    <row r="145" spans="1:5" x14ac:dyDescent="0.4">
      <c r="A145" t="s">
        <v>13</v>
      </c>
      <c r="B145" t="s">
        <v>12</v>
      </c>
      <c r="C145" t="s">
        <v>29</v>
      </c>
      <c r="D145" t="s">
        <v>25</v>
      </c>
      <c r="E145">
        <v>17</v>
      </c>
    </row>
    <row r="146" spans="1:5" x14ac:dyDescent="0.4">
      <c r="A146" t="s">
        <v>17</v>
      </c>
      <c r="B146" t="s">
        <v>9</v>
      </c>
      <c r="C146" t="s">
        <v>28</v>
      </c>
      <c r="D146" t="s">
        <v>24</v>
      </c>
      <c r="E146">
        <v>41</v>
      </c>
    </row>
    <row r="147" spans="1:5" x14ac:dyDescent="0.4">
      <c r="A147" t="s">
        <v>1</v>
      </c>
      <c r="B147" t="s">
        <v>8</v>
      </c>
      <c r="C147" t="s">
        <v>28</v>
      </c>
      <c r="D147" t="s">
        <v>25</v>
      </c>
      <c r="E147">
        <v>6</v>
      </c>
    </row>
    <row r="148" spans="1:5" x14ac:dyDescent="0.4">
      <c r="A148" t="s">
        <v>4</v>
      </c>
      <c r="B148" t="s">
        <v>8</v>
      </c>
      <c r="C148" t="s">
        <v>27</v>
      </c>
      <c r="D148" t="s">
        <v>25</v>
      </c>
      <c r="E148">
        <v>45</v>
      </c>
    </row>
    <row r="149" spans="1:5" x14ac:dyDescent="0.4">
      <c r="A149" t="s">
        <v>6</v>
      </c>
      <c r="B149" t="s">
        <v>9</v>
      </c>
      <c r="C149" t="s">
        <v>29</v>
      </c>
      <c r="D149" t="s">
        <v>23</v>
      </c>
      <c r="E149">
        <v>7</v>
      </c>
    </row>
    <row r="150" spans="1:5" x14ac:dyDescent="0.4">
      <c r="A150" t="s">
        <v>7</v>
      </c>
      <c r="B150" t="s">
        <v>8</v>
      </c>
      <c r="C150" t="s">
        <v>29</v>
      </c>
      <c r="D150" t="s">
        <v>25</v>
      </c>
      <c r="E150">
        <v>15</v>
      </c>
    </row>
    <row r="151" spans="1:5" x14ac:dyDescent="0.4">
      <c r="A151" t="s">
        <v>16</v>
      </c>
      <c r="B151" t="s">
        <v>12</v>
      </c>
      <c r="C151" t="s">
        <v>27</v>
      </c>
      <c r="D151" t="s">
        <v>23</v>
      </c>
      <c r="E151">
        <v>37</v>
      </c>
    </row>
    <row r="152" spans="1:5" x14ac:dyDescent="0.4">
      <c r="A152" t="s">
        <v>17</v>
      </c>
      <c r="B152" t="s">
        <v>9</v>
      </c>
      <c r="C152" t="s">
        <v>28</v>
      </c>
      <c r="D152" t="s">
        <v>23</v>
      </c>
      <c r="E152">
        <v>41</v>
      </c>
    </row>
    <row r="153" spans="1:5" x14ac:dyDescent="0.4">
      <c r="A153" t="s">
        <v>18</v>
      </c>
      <c r="B153" t="s">
        <v>9</v>
      </c>
      <c r="C153" t="s">
        <v>26</v>
      </c>
      <c r="D153" t="s">
        <v>23</v>
      </c>
      <c r="E153">
        <v>52</v>
      </c>
    </row>
    <row r="154" spans="1:5" x14ac:dyDescent="0.4">
      <c r="A154" t="s">
        <v>3</v>
      </c>
      <c r="B154" t="s">
        <v>8</v>
      </c>
      <c r="C154" t="s">
        <v>26</v>
      </c>
      <c r="D154" t="s">
        <v>24</v>
      </c>
      <c r="E154">
        <v>51</v>
      </c>
    </row>
    <row r="155" spans="1:5" x14ac:dyDescent="0.4">
      <c r="A155" t="s">
        <v>5</v>
      </c>
      <c r="B155" t="s">
        <v>9</v>
      </c>
      <c r="C155" t="s">
        <v>29</v>
      </c>
      <c r="D155" t="s">
        <v>23</v>
      </c>
      <c r="E155">
        <v>10</v>
      </c>
    </row>
    <row r="156" spans="1:5" x14ac:dyDescent="0.4">
      <c r="A156" t="s">
        <v>13</v>
      </c>
      <c r="B156" t="s">
        <v>12</v>
      </c>
      <c r="C156" t="s">
        <v>28</v>
      </c>
      <c r="D156" t="s">
        <v>24</v>
      </c>
      <c r="E156">
        <v>17</v>
      </c>
    </row>
    <row r="157" spans="1:5" x14ac:dyDescent="0.4">
      <c r="A157" t="s">
        <v>15</v>
      </c>
      <c r="B157" t="s">
        <v>12</v>
      </c>
      <c r="C157" t="s">
        <v>26</v>
      </c>
      <c r="D157" t="s">
        <v>25</v>
      </c>
      <c r="E157">
        <v>50</v>
      </c>
    </row>
    <row r="158" spans="1:5" x14ac:dyDescent="0.4">
      <c r="A158" t="s">
        <v>7</v>
      </c>
      <c r="B158" t="s">
        <v>8</v>
      </c>
      <c r="C158" t="s">
        <v>29</v>
      </c>
      <c r="D158" t="s">
        <v>23</v>
      </c>
      <c r="E158">
        <v>15</v>
      </c>
    </row>
    <row r="159" spans="1:5" x14ac:dyDescent="0.4">
      <c r="A159" t="s">
        <v>16</v>
      </c>
      <c r="B159" t="s">
        <v>12</v>
      </c>
      <c r="C159" t="s">
        <v>27</v>
      </c>
      <c r="D159" t="s">
        <v>25</v>
      </c>
      <c r="E159">
        <v>37</v>
      </c>
    </row>
    <row r="160" spans="1:5" x14ac:dyDescent="0.4">
      <c r="A160" t="s">
        <v>7</v>
      </c>
      <c r="B160" t="s">
        <v>8</v>
      </c>
      <c r="C160" t="s">
        <v>29</v>
      </c>
      <c r="D160" t="s">
        <v>23</v>
      </c>
      <c r="E160">
        <v>15</v>
      </c>
    </row>
    <row r="161" spans="1:5" x14ac:dyDescent="0.4">
      <c r="A161" t="s">
        <v>1</v>
      </c>
      <c r="B161" t="s">
        <v>8</v>
      </c>
      <c r="C161" t="s">
        <v>28</v>
      </c>
      <c r="D161" t="s">
        <v>23</v>
      </c>
      <c r="E161">
        <v>6</v>
      </c>
    </row>
    <row r="162" spans="1:5" x14ac:dyDescent="0.4">
      <c r="A162" t="s">
        <v>7</v>
      </c>
      <c r="B162" t="s">
        <v>8</v>
      </c>
      <c r="C162" t="s">
        <v>29</v>
      </c>
      <c r="D162" t="s">
        <v>24</v>
      </c>
      <c r="E162">
        <v>15</v>
      </c>
    </row>
    <row r="163" spans="1:5" x14ac:dyDescent="0.4">
      <c r="A163" t="s">
        <v>15</v>
      </c>
      <c r="B163" t="s">
        <v>12</v>
      </c>
      <c r="C163" t="s">
        <v>26</v>
      </c>
      <c r="D163" t="s">
        <v>25</v>
      </c>
      <c r="E163">
        <v>50</v>
      </c>
    </row>
    <row r="164" spans="1:5" x14ac:dyDescent="0.4">
      <c r="A164" t="s">
        <v>5</v>
      </c>
      <c r="B164" t="s">
        <v>9</v>
      </c>
      <c r="C164" t="s">
        <v>29</v>
      </c>
      <c r="D164" t="s">
        <v>25</v>
      </c>
      <c r="E164">
        <v>10</v>
      </c>
    </row>
    <row r="165" spans="1:5" x14ac:dyDescent="0.4">
      <c r="A165" t="s">
        <v>2</v>
      </c>
      <c r="B165" t="s">
        <v>8</v>
      </c>
      <c r="C165" t="s">
        <v>27</v>
      </c>
      <c r="D165" t="s">
        <v>23</v>
      </c>
      <c r="E165">
        <v>41</v>
      </c>
    </row>
    <row r="166" spans="1:5" x14ac:dyDescent="0.4">
      <c r="A166" t="s">
        <v>6</v>
      </c>
      <c r="B166" t="s">
        <v>9</v>
      </c>
      <c r="C166" t="s">
        <v>29</v>
      </c>
      <c r="D166" t="s">
        <v>25</v>
      </c>
      <c r="E166">
        <v>7</v>
      </c>
    </row>
    <row r="167" spans="1:5" x14ac:dyDescent="0.4">
      <c r="A167" t="s">
        <v>3</v>
      </c>
      <c r="B167" t="s">
        <v>8</v>
      </c>
      <c r="C167" t="s">
        <v>26</v>
      </c>
      <c r="D167" t="s">
        <v>25</v>
      </c>
      <c r="E167">
        <v>51</v>
      </c>
    </row>
    <row r="168" spans="1:5" x14ac:dyDescent="0.4">
      <c r="A168" t="s">
        <v>7</v>
      </c>
      <c r="B168" t="s">
        <v>8</v>
      </c>
      <c r="C168" t="s">
        <v>29</v>
      </c>
      <c r="D168" t="s">
        <v>25</v>
      </c>
      <c r="E168">
        <v>15</v>
      </c>
    </row>
    <row r="169" spans="1:5" x14ac:dyDescent="0.4">
      <c r="A169" t="s">
        <v>6</v>
      </c>
      <c r="B169" t="s">
        <v>9</v>
      </c>
      <c r="C169" t="s">
        <v>29</v>
      </c>
      <c r="D169" t="s">
        <v>23</v>
      </c>
      <c r="E169">
        <v>7</v>
      </c>
    </row>
    <row r="170" spans="1:5" x14ac:dyDescent="0.4">
      <c r="A170" t="s">
        <v>17</v>
      </c>
      <c r="B170" t="s">
        <v>9</v>
      </c>
      <c r="C170" t="s">
        <v>27</v>
      </c>
      <c r="D170" t="s">
        <v>24</v>
      </c>
      <c r="E170">
        <v>41</v>
      </c>
    </row>
    <row r="171" spans="1:5" x14ac:dyDescent="0.4">
      <c r="A171" t="s">
        <v>13</v>
      </c>
      <c r="B171" t="s">
        <v>12</v>
      </c>
      <c r="C171" t="s">
        <v>29</v>
      </c>
      <c r="D171" t="s">
        <v>24</v>
      </c>
      <c r="E171">
        <v>17</v>
      </c>
    </row>
    <row r="172" spans="1:5" x14ac:dyDescent="0.4">
      <c r="A172" t="s">
        <v>14</v>
      </c>
      <c r="B172" t="s">
        <v>12</v>
      </c>
      <c r="C172" t="s">
        <v>27</v>
      </c>
      <c r="D172" t="s">
        <v>25</v>
      </c>
      <c r="E172">
        <v>42</v>
      </c>
    </row>
    <row r="173" spans="1:5" x14ac:dyDescent="0.4">
      <c r="A173" t="s">
        <v>17</v>
      </c>
      <c r="B173" t="s">
        <v>9</v>
      </c>
      <c r="C173" t="s">
        <v>27</v>
      </c>
      <c r="D173" t="s">
        <v>24</v>
      </c>
      <c r="E173">
        <v>41</v>
      </c>
    </row>
    <row r="174" spans="1:5" x14ac:dyDescent="0.4">
      <c r="A174" t="s">
        <v>16</v>
      </c>
      <c r="B174" t="s">
        <v>12</v>
      </c>
      <c r="C174" t="s">
        <v>27</v>
      </c>
      <c r="D174" t="s">
        <v>23</v>
      </c>
      <c r="E174">
        <v>37</v>
      </c>
    </row>
    <row r="175" spans="1:5" x14ac:dyDescent="0.4">
      <c r="A175" t="s">
        <v>4</v>
      </c>
      <c r="B175" t="s">
        <v>8</v>
      </c>
      <c r="C175" t="s">
        <v>27</v>
      </c>
      <c r="D175" t="s">
        <v>24</v>
      </c>
      <c r="E175">
        <v>45</v>
      </c>
    </row>
    <row r="176" spans="1:5" x14ac:dyDescent="0.4">
      <c r="A176" t="s">
        <v>4</v>
      </c>
      <c r="B176" t="s">
        <v>8</v>
      </c>
      <c r="C176" t="s">
        <v>27</v>
      </c>
      <c r="D176" t="s">
        <v>23</v>
      </c>
      <c r="E176">
        <v>45</v>
      </c>
    </row>
    <row r="177" spans="1:5" x14ac:dyDescent="0.4">
      <c r="A177" t="s">
        <v>14</v>
      </c>
      <c r="B177" t="s">
        <v>12</v>
      </c>
      <c r="C177" t="s">
        <v>27</v>
      </c>
      <c r="D177" t="s">
        <v>24</v>
      </c>
      <c r="E177">
        <v>42</v>
      </c>
    </row>
    <row r="178" spans="1:5" x14ac:dyDescent="0.4">
      <c r="A178" t="s">
        <v>13</v>
      </c>
      <c r="B178" t="s">
        <v>12</v>
      </c>
      <c r="C178" t="s">
        <v>29</v>
      </c>
      <c r="D178" t="s">
        <v>24</v>
      </c>
      <c r="E178">
        <v>17</v>
      </c>
    </row>
    <row r="179" spans="1:5" x14ac:dyDescent="0.4">
      <c r="A179" t="s">
        <v>6</v>
      </c>
      <c r="B179" t="s">
        <v>9</v>
      </c>
      <c r="C179" t="s">
        <v>29</v>
      </c>
      <c r="D179" t="s">
        <v>25</v>
      </c>
      <c r="E179">
        <v>7</v>
      </c>
    </row>
    <row r="180" spans="1:5" x14ac:dyDescent="0.4">
      <c r="A180" t="s">
        <v>17</v>
      </c>
      <c r="B180" t="s">
        <v>9</v>
      </c>
      <c r="C180" t="s">
        <v>28</v>
      </c>
      <c r="D180" t="s">
        <v>25</v>
      </c>
      <c r="E180">
        <v>41</v>
      </c>
    </row>
    <row r="181" spans="1:5" x14ac:dyDescent="0.4">
      <c r="A181" t="s">
        <v>16</v>
      </c>
      <c r="B181" t="s">
        <v>12</v>
      </c>
      <c r="C181" t="s">
        <v>27</v>
      </c>
      <c r="D181" t="s">
        <v>23</v>
      </c>
      <c r="E181">
        <v>37</v>
      </c>
    </row>
    <row r="182" spans="1:5" x14ac:dyDescent="0.4">
      <c r="A182" t="s">
        <v>15</v>
      </c>
      <c r="B182" t="s">
        <v>12</v>
      </c>
      <c r="C182" t="s">
        <v>26</v>
      </c>
      <c r="D182" t="s">
        <v>24</v>
      </c>
      <c r="E182">
        <v>50</v>
      </c>
    </row>
    <row r="183" spans="1:5" x14ac:dyDescent="0.4">
      <c r="A183" t="s">
        <v>6</v>
      </c>
      <c r="B183" t="s">
        <v>9</v>
      </c>
      <c r="C183" t="s">
        <v>29</v>
      </c>
      <c r="D183" t="s">
        <v>25</v>
      </c>
      <c r="E183">
        <v>7</v>
      </c>
    </row>
    <row r="184" spans="1:5" x14ac:dyDescent="0.4">
      <c r="A184" t="s">
        <v>16</v>
      </c>
      <c r="B184" t="s">
        <v>12</v>
      </c>
      <c r="C184" t="s">
        <v>27</v>
      </c>
      <c r="D184" t="s">
        <v>24</v>
      </c>
      <c r="E184">
        <v>37</v>
      </c>
    </row>
    <row r="185" spans="1:5" x14ac:dyDescent="0.4">
      <c r="A185" t="s">
        <v>1</v>
      </c>
      <c r="B185" t="s">
        <v>8</v>
      </c>
      <c r="C185" t="s">
        <v>28</v>
      </c>
      <c r="D185" t="s">
        <v>23</v>
      </c>
      <c r="E185">
        <v>6</v>
      </c>
    </row>
    <row r="186" spans="1:5" x14ac:dyDescent="0.4">
      <c r="A186" t="s">
        <v>4</v>
      </c>
      <c r="B186" t="s">
        <v>8</v>
      </c>
      <c r="C186" t="s">
        <v>27</v>
      </c>
      <c r="D186" t="s">
        <v>23</v>
      </c>
      <c r="E186">
        <v>45</v>
      </c>
    </row>
    <row r="187" spans="1:5" x14ac:dyDescent="0.4">
      <c r="A187" t="s">
        <v>18</v>
      </c>
      <c r="B187" t="s">
        <v>9</v>
      </c>
      <c r="C187" t="s">
        <v>26</v>
      </c>
      <c r="D187" t="s">
        <v>25</v>
      </c>
      <c r="E187">
        <v>52</v>
      </c>
    </row>
    <row r="188" spans="1:5" x14ac:dyDescent="0.4">
      <c r="A188" t="s">
        <v>7</v>
      </c>
      <c r="B188" t="s">
        <v>8</v>
      </c>
      <c r="C188" t="s">
        <v>29</v>
      </c>
      <c r="D188" t="s">
        <v>23</v>
      </c>
      <c r="E188">
        <v>15</v>
      </c>
    </row>
    <row r="189" spans="1:5" x14ac:dyDescent="0.4">
      <c r="A189" t="s">
        <v>3</v>
      </c>
      <c r="B189" t="s">
        <v>8</v>
      </c>
      <c r="C189" t="s">
        <v>26</v>
      </c>
      <c r="D189" t="s">
        <v>23</v>
      </c>
      <c r="E189">
        <v>51</v>
      </c>
    </row>
    <row r="190" spans="1:5" x14ac:dyDescent="0.4">
      <c r="A190" t="s">
        <v>18</v>
      </c>
      <c r="B190" t="s">
        <v>9</v>
      </c>
      <c r="C190" t="s">
        <v>26</v>
      </c>
      <c r="D190" t="s">
        <v>23</v>
      </c>
      <c r="E190">
        <v>52</v>
      </c>
    </row>
    <row r="191" spans="1:5" x14ac:dyDescent="0.4">
      <c r="A191" t="s">
        <v>17</v>
      </c>
      <c r="B191" t="s">
        <v>9</v>
      </c>
      <c r="C191" t="s">
        <v>27</v>
      </c>
      <c r="D191" t="s">
        <v>23</v>
      </c>
      <c r="E191">
        <v>41</v>
      </c>
    </row>
    <row r="192" spans="1:5" x14ac:dyDescent="0.4">
      <c r="A192" t="s">
        <v>16</v>
      </c>
      <c r="B192" t="s">
        <v>12</v>
      </c>
      <c r="C192" t="s">
        <v>27</v>
      </c>
      <c r="D192" t="s">
        <v>25</v>
      </c>
      <c r="E192">
        <v>37</v>
      </c>
    </row>
    <row r="193" spans="1:5" x14ac:dyDescent="0.4">
      <c r="A193" t="s">
        <v>3</v>
      </c>
      <c r="B193" t="s">
        <v>8</v>
      </c>
      <c r="C193" t="s">
        <v>26</v>
      </c>
      <c r="D193" t="s">
        <v>23</v>
      </c>
      <c r="E193">
        <v>51</v>
      </c>
    </row>
    <row r="194" spans="1:5" x14ac:dyDescent="0.4">
      <c r="A194" t="s">
        <v>16</v>
      </c>
      <c r="B194" t="s">
        <v>12</v>
      </c>
      <c r="C194" t="s">
        <v>27</v>
      </c>
      <c r="D194" t="s">
        <v>24</v>
      </c>
      <c r="E194">
        <v>37</v>
      </c>
    </row>
    <row r="195" spans="1:5" x14ac:dyDescent="0.4">
      <c r="A195" t="s">
        <v>14</v>
      </c>
      <c r="B195" t="s">
        <v>12</v>
      </c>
      <c r="C195" t="s">
        <v>27</v>
      </c>
      <c r="D195" t="s">
        <v>23</v>
      </c>
      <c r="E195">
        <v>42</v>
      </c>
    </row>
    <row r="196" spans="1:5" x14ac:dyDescent="0.4">
      <c r="A196" t="s">
        <v>17</v>
      </c>
      <c r="B196" t="s">
        <v>9</v>
      </c>
      <c r="C196" t="s">
        <v>28</v>
      </c>
      <c r="D196" t="s">
        <v>24</v>
      </c>
      <c r="E196">
        <v>41</v>
      </c>
    </row>
    <row r="197" spans="1:5" x14ac:dyDescent="0.4">
      <c r="A197" t="s">
        <v>6</v>
      </c>
      <c r="B197" t="s">
        <v>9</v>
      </c>
      <c r="C197" t="s">
        <v>29</v>
      </c>
      <c r="D197" t="s">
        <v>24</v>
      </c>
      <c r="E197">
        <v>7</v>
      </c>
    </row>
    <row r="198" spans="1:5" x14ac:dyDescent="0.4">
      <c r="A198" t="s">
        <v>18</v>
      </c>
      <c r="B198" t="s">
        <v>9</v>
      </c>
      <c r="C198" t="s">
        <v>26</v>
      </c>
      <c r="D198" t="s">
        <v>23</v>
      </c>
      <c r="E198">
        <v>52</v>
      </c>
    </row>
    <row r="199" spans="1:5" x14ac:dyDescent="0.4">
      <c r="A199" t="s">
        <v>14</v>
      </c>
      <c r="B199" t="s">
        <v>12</v>
      </c>
      <c r="C199" t="s">
        <v>27</v>
      </c>
      <c r="D199" t="s">
        <v>24</v>
      </c>
      <c r="E199">
        <v>42</v>
      </c>
    </row>
    <row r="200" spans="1:5" x14ac:dyDescent="0.4">
      <c r="A200" t="s">
        <v>18</v>
      </c>
      <c r="B200" t="s">
        <v>9</v>
      </c>
      <c r="C200" t="s">
        <v>26</v>
      </c>
      <c r="D200" t="s">
        <v>24</v>
      </c>
      <c r="E200">
        <v>52</v>
      </c>
    </row>
    <row r="201" spans="1:5" x14ac:dyDescent="0.4">
      <c r="A201" t="s">
        <v>18</v>
      </c>
      <c r="B201" t="s">
        <v>9</v>
      </c>
      <c r="C201" t="s">
        <v>26</v>
      </c>
      <c r="D201" t="s">
        <v>24</v>
      </c>
      <c r="E201">
        <v>52</v>
      </c>
    </row>
    <row r="202" spans="1:5" x14ac:dyDescent="0.4">
      <c r="A202" t="s">
        <v>16</v>
      </c>
      <c r="B202" t="s">
        <v>12</v>
      </c>
      <c r="C202" t="s">
        <v>27</v>
      </c>
      <c r="D202" t="s">
        <v>23</v>
      </c>
      <c r="E202">
        <v>37</v>
      </c>
    </row>
    <row r="203" spans="1:5" x14ac:dyDescent="0.4">
      <c r="A203" t="s">
        <v>16</v>
      </c>
      <c r="B203" t="s">
        <v>12</v>
      </c>
      <c r="C203" t="s">
        <v>27</v>
      </c>
      <c r="D203" t="s">
        <v>25</v>
      </c>
      <c r="E203">
        <v>37</v>
      </c>
    </row>
    <row r="204" spans="1:5" x14ac:dyDescent="0.4">
      <c r="A204" t="s">
        <v>5</v>
      </c>
      <c r="B204" t="s">
        <v>9</v>
      </c>
      <c r="C204" t="s">
        <v>29</v>
      </c>
      <c r="D204" t="s">
        <v>23</v>
      </c>
      <c r="E204">
        <v>10</v>
      </c>
    </row>
    <row r="205" spans="1:5" x14ac:dyDescent="0.4">
      <c r="A205" t="s">
        <v>16</v>
      </c>
      <c r="B205" t="s">
        <v>12</v>
      </c>
      <c r="C205" t="s">
        <v>27</v>
      </c>
      <c r="D205" t="s">
        <v>24</v>
      </c>
      <c r="E205">
        <v>37</v>
      </c>
    </row>
    <row r="206" spans="1:5" x14ac:dyDescent="0.4">
      <c r="A206" t="s">
        <v>18</v>
      </c>
      <c r="B206" t="s">
        <v>9</v>
      </c>
      <c r="C206" t="s">
        <v>26</v>
      </c>
      <c r="D206" t="s">
        <v>23</v>
      </c>
      <c r="E206">
        <v>52</v>
      </c>
    </row>
    <row r="207" spans="1:5" x14ac:dyDescent="0.4">
      <c r="A207" t="s">
        <v>7</v>
      </c>
      <c r="B207" t="s">
        <v>8</v>
      </c>
      <c r="C207" t="s">
        <v>29</v>
      </c>
      <c r="D207" t="s">
        <v>25</v>
      </c>
      <c r="E207">
        <v>15</v>
      </c>
    </row>
    <row r="208" spans="1:5" x14ac:dyDescent="0.4">
      <c r="A208" t="s">
        <v>4</v>
      </c>
      <c r="B208" t="s">
        <v>8</v>
      </c>
      <c r="C208" t="s">
        <v>27</v>
      </c>
      <c r="D208" t="s">
        <v>24</v>
      </c>
      <c r="E208">
        <v>45</v>
      </c>
    </row>
    <row r="209" spans="1:5" x14ac:dyDescent="0.4">
      <c r="A209" t="s">
        <v>5</v>
      </c>
      <c r="B209" t="s">
        <v>9</v>
      </c>
      <c r="C209" t="s">
        <v>29</v>
      </c>
      <c r="D209" t="s">
        <v>24</v>
      </c>
      <c r="E209">
        <v>10</v>
      </c>
    </row>
    <row r="210" spans="1:5" x14ac:dyDescent="0.4">
      <c r="A210" t="s">
        <v>14</v>
      </c>
      <c r="B210" t="s">
        <v>12</v>
      </c>
      <c r="C210" t="s">
        <v>28</v>
      </c>
      <c r="D210" t="s">
        <v>24</v>
      </c>
      <c r="E210">
        <v>42</v>
      </c>
    </row>
    <row r="211" spans="1:5" x14ac:dyDescent="0.4">
      <c r="A211" t="s">
        <v>6</v>
      </c>
      <c r="B211" t="s">
        <v>9</v>
      </c>
      <c r="C211" t="s">
        <v>29</v>
      </c>
      <c r="D211" t="s">
        <v>24</v>
      </c>
      <c r="E211">
        <v>7</v>
      </c>
    </row>
    <row r="212" spans="1:5" x14ac:dyDescent="0.4">
      <c r="A212" t="s">
        <v>5</v>
      </c>
      <c r="B212" t="s">
        <v>9</v>
      </c>
      <c r="C212" t="s">
        <v>29</v>
      </c>
      <c r="D212" t="s">
        <v>23</v>
      </c>
      <c r="E212">
        <v>10</v>
      </c>
    </row>
    <row r="213" spans="1:5" x14ac:dyDescent="0.4">
      <c r="A213" t="s">
        <v>2</v>
      </c>
      <c r="B213" t="s">
        <v>8</v>
      </c>
      <c r="C213" t="s">
        <v>28</v>
      </c>
      <c r="D213" t="s">
        <v>25</v>
      </c>
      <c r="E213">
        <v>41</v>
      </c>
    </row>
    <row r="214" spans="1:5" x14ac:dyDescent="0.4">
      <c r="A214" t="s">
        <v>14</v>
      </c>
      <c r="B214" t="s">
        <v>12</v>
      </c>
      <c r="C214" t="s">
        <v>27</v>
      </c>
      <c r="D214" t="s">
        <v>24</v>
      </c>
      <c r="E214">
        <v>42</v>
      </c>
    </row>
    <row r="215" spans="1:5" x14ac:dyDescent="0.4">
      <c r="A215" t="s">
        <v>4</v>
      </c>
      <c r="B215" t="s">
        <v>8</v>
      </c>
      <c r="C215" t="s">
        <v>27</v>
      </c>
      <c r="D215" t="s">
        <v>23</v>
      </c>
      <c r="E215">
        <v>45</v>
      </c>
    </row>
    <row r="216" spans="1:5" x14ac:dyDescent="0.4">
      <c r="A216" t="s">
        <v>3</v>
      </c>
      <c r="B216" t="s">
        <v>8</v>
      </c>
      <c r="C216" t="s">
        <v>26</v>
      </c>
      <c r="D216" t="s">
        <v>24</v>
      </c>
      <c r="E216">
        <v>51</v>
      </c>
    </row>
    <row r="217" spans="1:5" x14ac:dyDescent="0.4">
      <c r="A217" t="s">
        <v>14</v>
      </c>
      <c r="B217" t="s">
        <v>12</v>
      </c>
      <c r="C217" t="s">
        <v>27</v>
      </c>
      <c r="D217" t="s">
        <v>24</v>
      </c>
      <c r="E217">
        <v>42</v>
      </c>
    </row>
    <row r="218" spans="1:5" x14ac:dyDescent="0.4">
      <c r="A218" t="s">
        <v>15</v>
      </c>
      <c r="B218" t="s">
        <v>12</v>
      </c>
      <c r="C218" t="s">
        <v>26</v>
      </c>
      <c r="D218" t="s">
        <v>24</v>
      </c>
      <c r="E218">
        <v>50</v>
      </c>
    </row>
    <row r="219" spans="1:5" x14ac:dyDescent="0.4">
      <c r="A219" t="s">
        <v>7</v>
      </c>
      <c r="B219" t="s">
        <v>8</v>
      </c>
      <c r="C219" t="s">
        <v>29</v>
      </c>
      <c r="D219" t="s">
        <v>23</v>
      </c>
      <c r="E219">
        <v>15</v>
      </c>
    </row>
    <row r="220" spans="1:5" x14ac:dyDescent="0.4">
      <c r="A220" t="s">
        <v>4</v>
      </c>
      <c r="B220" t="s">
        <v>8</v>
      </c>
      <c r="C220" t="s">
        <v>27</v>
      </c>
      <c r="D220" t="s">
        <v>24</v>
      </c>
      <c r="E220">
        <v>45</v>
      </c>
    </row>
    <row r="221" spans="1:5" x14ac:dyDescent="0.4">
      <c r="A221" t="s">
        <v>1</v>
      </c>
      <c r="B221" t="s">
        <v>8</v>
      </c>
      <c r="C221" t="s">
        <v>28</v>
      </c>
      <c r="D221" t="s">
        <v>25</v>
      </c>
      <c r="E221">
        <v>6</v>
      </c>
    </row>
    <row r="222" spans="1:5" x14ac:dyDescent="0.4">
      <c r="A222" t="s">
        <v>7</v>
      </c>
      <c r="B222" t="s">
        <v>8</v>
      </c>
      <c r="C222" t="s">
        <v>29</v>
      </c>
      <c r="D222" t="s">
        <v>23</v>
      </c>
      <c r="E222">
        <v>15</v>
      </c>
    </row>
    <row r="223" spans="1:5" x14ac:dyDescent="0.4">
      <c r="A223" t="s">
        <v>3</v>
      </c>
      <c r="B223" t="s">
        <v>8</v>
      </c>
      <c r="C223" t="s">
        <v>26</v>
      </c>
      <c r="D223" t="s">
        <v>24</v>
      </c>
      <c r="E223">
        <v>51</v>
      </c>
    </row>
    <row r="224" spans="1:5" x14ac:dyDescent="0.4">
      <c r="A224" t="s">
        <v>2</v>
      </c>
      <c r="B224" t="s">
        <v>8</v>
      </c>
      <c r="C224" t="s">
        <v>27</v>
      </c>
      <c r="D224" t="s">
        <v>24</v>
      </c>
      <c r="E224">
        <v>41</v>
      </c>
    </row>
    <row r="225" spans="1:5" x14ac:dyDescent="0.4">
      <c r="A225" t="s">
        <v>17</v>
      </c>
      <c r="B225" t="s">
        <v>9</v>
      </c>
      <c r="C225" t="s">
        <v>27</v>
      </c>
      <c r="D225" t="s">
        <v>23</v>
      </c>
      <c r="E225">
        <v>41</v>
      </c>
    </row>
    <row r="226" spans="1:5" x14ac:dyDescent="0.4">
      <c r="A226" t="s">
        <v>18</v>
      </c>
      <c r="B226" t="s">
        <v>9</v>
      </c>
      <c r="C226" t="s">
        <v>26</v>
      </c>
      <c r="D226" t="s">
        <v>23</v>
      </c>
      <c r="E226">
        <v>52</v>
      </c>
    </row>
    <row r="227" spans="1:5" x14ac:dyDescent="0.4">
      <c r="A227" t="s">
        <v>2</v>
      </c>
      <c r="B227" t="s">
        <v>8</v>
      </c>
      <c r="C227" t="s">
        <v>27</v>
      </c>
      <c r="D227" t="s">
        <v>24</v>
      </c>
      <c r="E227">
        <v>41</v>
      </c>
    </row>
    <row r="228" spans="1:5" x14ac:dyDescent="0.4">
      <c r="A228" t="s">
        <v>13</v>
      </c>
      <c r="B228" t="s">
        <v>12</v>
      </c>
      <c r="C228" t="s">
        <v>29</v>
      </c>
      <c r="D228" t="s">
        <v>23</v>
      </c>
      <c r="E228">
        <v>17</v>
      </c>
    </row>
    <row r="229" spans="1:5" x14ac:dyDescent="0.4">
      <c r="A229" t="s">
        <v>5</v>
      </c>
      <c r="B229" t="s">
        <v>9</v>
      </c>
      <c r="C229" t="s">
        <v>29</v>
      </c>
      <c r="D229" t="s">
        <v>23</v>
      </c>
      <c r="E229">
        <v>10</v>
      </c>
    </row>
    <row r="230" spans="1:5" x14ac:dyDescent="0.4">
      <c r="A230" t="s">
        <v>4</v>
      </c>
      <c r="B230" t="s">
        <v>8</v>
      </c>
      <c r="C230" t="s">
        <v>27</v>
      </c>
      <c r="D230" t="s">
        <v>25</v>
      </c>
      <c r="E230">
        <v>45</v>
      </c>
    </row>
    <row r="231" spans="1:5" x14ac:dyDescent="0.4">
      <c r="A231" t="s">
        <v>14</v>
      </c>
      <c r="B231" t="s">
        <v>12</v>
      </c>
      <c r="C231" t="s">
        <v>28</v>
      </c>
      <c r="D231" t="s">
        <v>23</v>
      </c>
      <c r="E231">
        <v>42</v>
      </c>
    </row>
    <row r="232" spans="1:5" x14ac:dyDescent="0.4">
      <c r="A232" t="s">
        <v>2</v>
      </c>
      <c r="B232" t="s">
        <v>8</v>
      </c>
      <c r="C232" t="s">
        <v>27</v>
      </c>
      <c r="D232" t="s">
        <v>23</v>
      </c>
      <c r="E232">
        <v>41</v>
      </c>
    </row>
    <row r="233" spans="1:5" x14ac:dyDescent="0.4">
      <c r="A233" t="s">
        <v>6</v>
      </c>
      <c r="B233" t="s">
        <v>9</v>
      </c>
      <c r="C233" t="s">
        <v>29</v>
      </c>
      <c r="D233" t="s">
        <v>25</v>
      </c>
      <c r="E233">
        <v>7</v>
      </c>
    </row>
    <row r="234" spans="1:5" x14ac:dyDescent="0.4">
      <c r="A234" t="s">
        <v>1</v>
      </c>
      <c r="B234" t="s">
        <v>8</v>
      </c>
      <c r="C234" t="s">
        <v>29</v>
      </c>
      <c r="D234" t="s">
        <v>24</v>
      </c>
      <c r="E234">
        <v>6</v>
      </c>
    </row>
    <row r="235" spans="1:5" x14ac:dyDescent="0.4">
      <c r="A235" t="s">
        <v>3</v>
      </c>
      <c r="B235" t="s">
        <v>8</v>
      </c>
      <c r="C235" t="s">
        <v>26</v>
      </c>
      <c r="D235" t="s">
        <v>23</v>
      </c>
      <c r="E235">
        <v>51</v>
      </c>
    </row>
    <row r="236" spans="1:5" x14ac:dyDescent="0.4">
      <c r="A236" t="s">
        <v>6</v>
      </c>
      <c r="B236" t="s">
        <v>9</v>
      </c>
      <c r="C236" t="s">
        <v>29</v>
      </c>
      <c r="D236" t="s">
        <v>25</v>
      </c>
      <c r="E236">
        <v>7</v>
      </c>
    </row>
    <row r="237" spans="1:5" x14ac:dyDescent="0.4">
      <c r="A237" t="s">
        <v>5</v>
      </c>
      <c r="B237" t="s">
        <v>9</v>
      </c>
      <c r="C237" t="s">
        <v>29</v>
      </c>
      <c r="D237" t="s">
        <v>24</v>
      </c>
      <c r="E237">
        <v>10</v>
      </c>
    </row>
    <row r="238" spans="1:5" x14ac:dyDescent="0.4">
      <c r="A238" t="s">
        <v>17</v>
      </c>
      <c r="B238" t="s">
        <v>9</v>
      </c>
      <c r="C238" t="s">
        <v>27</v>
      </c>
      <c r="D238" t="s">
        <v>23</v>
      </c>
      <c r="E238">
        <v>41</v>
      </c>
    </row>
    <row r="239" spans="1:5" x14ac:dyDescent="0.4">
      <c r="A239" t="s">
        <v>14</v>
      </c>
      <c r="B239" t="s">
        <v>12</v>
      </c>
      <c r="C239" t="s">
        <v>28</v>
      </c>
      <c r="D239" t="s">
        <v>23</v>
      </c>
      <c r="E239">
        <v>42</v>
      </c>
    </row>
    <row r="240" spans="1:5" x14ac:dyDescent="0.4">
      <c r="A240" t="s">
        <v>16</v>
      </c>
      <c r="B240" t="s">
        <v>12</v>
      </c>
      <c r="C240" t="s">
        <v>27</v>
      </c>
      <c r="D240" t="s">
        <v>25</v>
      </c>
      <c r="E240">
        <v>37</v>
      </c>
    </row>
    <row r="241" spans="1:5" x14ac:dyDescent="0.4">
      <c r="A241" t="s">
        <v>18</v>
      </c>
      <c r="B241" t="s">
        <v>9</v>
      </c>
      <c r="C241" t="s">
        <v>26</v>
      </c>
      <c r="D241" t="s">
        <v>23</v>
      </c>
      <c r="E241">
        <v>52</v>
      </c>
    </row>
    <row r="242" spans="1:5" x14ac:dyDescent="0.4">
      <c r="A242" t="s">
        <v>1</v>
      </c>
      <c r="B242" t="s">
        <v>8</v>
      </c>
      <c r="C242" t="s">
        <v>28</v>
      </c>
      <c r="D242" t="s">
        <v>23</v>
      </c>
      <c r="E242">
        <v>6</v>
      </c>
    </row>
    <row r="243" spans="1:5" x14ac:dyDescent="0.4">
      <c r="A243" t="s">
        <v>3</v>
      </c>
      <c r="B243" t="s">
        <v>8</v>
      </c>
      <c r="C243" t="s">
        <v>26</v>
      </c>
      <c r="D243" t="s">
        <v>24</v>
      </c>
      <c r="E243">
        <v>51</v>
      </c>
    </row>
    <row r="244" spans="1:5" x14ac:dyDescent="0.4">
      <c r="A244" t="s">
        <v>6</v>
      </c>
      <c r="B244" t="s">
        <v>9</v>
      </c>
      <c r="C244" t="s">
        <v>29</v>
      </c>
      <c r="D244" t="s">
        <v>25</v>
      </c>
      <c r="E244">
        <v>7</v>
      </c>
    </row>
    <row r="245" spans="1:5" x14ac:dyDescent="0.4">
      <c r="A245" t="s">
        <v>15</v>
      </c>
      <c r="B245" t="s">
        <v>12</v>
      </c>
      <c r="C245" t="s">
        <v>26</v>
      </c>
      <c r="D245" t="s">
        <v>23</v>
      </c>
      <c r="E245">
        <v>50</v>
      </c>
    </row>
    <row r="246" spans="1:5" x14ac:dyDescent="0.4">
      <c r="A246" t="s">
        <v>14</v>
      </c>
      <c r="B246" t="s">
        <v>12</v>
      </c>
      <c r="C246" t="s">
        <v>27</v>
      </c>
      <c r="D246" t="s">
        <v>25</v>
      </c>
      <c r="E246">
        <v>42</v>
      </c>
    </row>
    <row r="247" spans="1:5" x14ac:dyDescent="0.4">
      <c r="A247" t="s">
        <v>16</v>
      </c>
      <c r="B247" t="s">
        <v>12</v>
      </c>
      <c r="C247" t="s">
        <v>27</v>
      </c>
      <c r="D247" t="s">
        <v>25</v>
      </c>
      <c r="E247">
        <v>37</v>
      </c>
    </row>
    <row r="248" spans="1:5" x14ac:dyDescent="0.4">
      <c r="A248" t="s">
        <v>14</v>
      </c>
      <c r="B248" t="s">
        <v>12</v>
      </c>
      <c r="C248" t="s">
        <v>28</v>
      </c>
      <c r="D248" t="s">
        <v>25</v>
      </c>
      <c r="E248">
        <v>42</v>
      </c>
    </row>
    <row r="249" spans="1:5" x14ac:dyDescent="0.4">
      <c r="A249" t="s">
        <v>3</v>
      </c>
      <c r="B249" t="s">
        <v>8</v>
      </c>
      <c r="C249" t="s">
        <v>26</v>
      </c>
      <c r="D249" t="s">
        <v>25</v>
      </c>
      <c r="E249">
        <v>51</v>
      </c>
    </row>
    <row r="250" spans="1:5" x14ac:dyDescent="0.4">
      <c r="A250" t="s">
        <v>4</v>
      </c>
      <c r="B250" t="s">
        <v>8</v>
      </c>
      <c r="C250" t="s">
        <v>27</v>
      </c>
      <c r="D250" t="s">
        <v>24</v>
      </c>
      <c r="E250">
        <v>45</v>
      </c>
    </row>
    <row r="251" spans="1:5" x14ac:dyDescent="0.4">
      <c r="A251" t="s">
        <v>16</v>
      </c>
      <c r="B251" t="s">
        <v>12</v>
      </c>
      <c r="C251" t="s">
        <v>27</v>
      </c>
      <c r="D251" t="s">
        <v>23</v>
      </c>
      <c r="E251">
        <v>37</v>
      </c>
    </row>
    <row r="252" spans="1:5" x14ac:dyDescent="0.4">
      <c r="A252" t="s">
        <v>17</v>
      </c>
      <c r="B252" t="s">
        <v>9</v>
      </c>
      <c r="C252" t="s">
        <v>28</v>
      </c>
      <c r="D252" t="s">
        <v>24</v>
      </c>
      <c r="E252">
        <v>41</v>
      </c>
    </row>
    <row r="253" spans="1:5" x14ac:dyDescent="0.4">
      <c r="A253" t="s">
        <v>5</v>
      </c>
      <c r="B253" t="s">
        <v>9</v>
      </c>
      <c r="C253" t="s">
        <v>29</v>
      </c>
      <c r="D253" t="s">
        <v>25</v>
      </c>
      <c r="E253">
        <v>10</v>
      </c>
    </row>
    <row r="254" spans="1:5" x14ac:dyDescent="0.4">
      <c r="A254" t="s">
        <v>5</v>
      </c>
      <c r="B254" t="s">
        <v>9</v>
      </c>
      <c r="C254" t="s">
        <v>29</v>
      </c>
      <c r="D254" t="s">
        <v>24</v>
      </c>
      <c r="E254">
        <v>10</v>
      </c>
    </row>
    <row r="255" spans="1:5" x14ac:dyDescent="0.4">
      <c r="A255" t="s">
        <v>16</v>
      </c>
      <c r="B255" t="s">
        <v>12</v>
      </c>
      <c r="C255" t="s">
        <v>27</v>
      </c>
      <c r="D255" t="s">
        <v>24</v>
      </c>
      <c r="E255">
        <v>37</v>
      </c>
    </row>
    <row r="256" spans="1:5" x14ac:dyDescent="0.4">
      <c r="A256" t="s">
        <v>5</v>
      </c>
      <c r="B256" t="s">
        <v>9</v>
      </c>
      <c r="C256" t="s">
        <v>29</v>
      </c>
      <c r="D256" t="s">
        <v>23</v>
      </c>
      <c r="E256">
        <v>10</v>
      </c>
    </row>
    <row r="257" spans="1:5" x14ac:dyDescent="0.4">
      <c r="A257" t="s">
        <v>4</v>
      </c>
      <c r="B257" t="s">
        <v>8</v>
      </c>
      <c r="C257" t="s">
        <v>27</v>
      </c>
      <c r="D257" t="s">
        <v>25</v>
      </c>
      <c r="E257">
        <v>45</v>
      </c>
    </row>
    <row r="258" spans="1:5" x14ac:dyDescent="0.4">
      <c r="A258" t="s">
        <v>2</v>
      </c>
      <c r="B258" t="s">
        <v>8</v>
      </c>
      <c r="C258" t="s">
        <v>27</v>
      </c>
      <c r="D258" t="s">
        <v>25</v>
      </c>
      <c r="E258">
        <v>41</v>
      </c>
    </row>
    <row r="259" spans="1:5" x14ac:dyDescent="0.4">
      <c r="A259" t="s">
        <v>17</v>
      </c>
      <c r="B259" t="s">
        <v>9</v>
      </c>
      <c r="C259" t="s">
        <v>28</v>
      </c>
      <c r="D259" t="s">
        <v>24</v>
      </c>
      <c r="E259">
        <v>41</v>
      </c>
    </row>
    <row r="260" spans="1:5" x14ac:dyDescent="0.4">
      <c r="A260" t="s">
        <v>1</v>
      </c>
      <c r="B260" t="s">
        <v>8</v>
      </c>
      <c r="C260" t="s">
        <v>29</v>
      </c>
      <c r="D260" t="s">
        <v>25</v>
      </c>
      <c r="E260">
        <v>6</v>
      </c>
    </row>
    <row r="261" spans="1:5" x14ac:dyDescent="0.4">
      <c r="A261" t="s">
        <v>17</v>
      </c>
      <c r="B261" t="s">
        <v>9</v>
      </c>
      <c r="C261" t="s">
        <v>27</v>
      </c>
      <c r="D261" t="s">
        <v>23</v>
      </c>
      <c r="E261">
        <v>41</v>
      </c>
    </row>
    <row r="262" spans="1:5" x14ac:dyDescent="0.4">
      <c r="A262" t="s">
        <v>14</v>
      </c>
      <c r="B262" t="s">
        <v>12</v>
      </c>
      <c r="C262" t="s">
        <v>27</v>
      </c>
      <c r="D262" t="s">
        <v>23</v>
      </c>
      <c r="E262">
        <v>42</v>
      </c>
    </row>
    <row r="263" spans="1:5" x14ac:dyDescent="0.4">
      <c r="A263" t="s">
        <v>4</v>
      </c>
      <c r="B263" t="s">
        <v>8</v>
      </c>
      <c r="C263" t="s">
        <v>27</v>
      </c>
      <c r="D263" t="s">
        <v>24</v>
      </c>
      <c r="E263">
        <v>45</v>
      </c>
    </row>
    <row r="264" spans="1:5" x14ac:dyDescent="0.4">
      <c r="A264" t="s">
        <v>18</v>
      </c>
      <c r="B264" t="s">
        <v>9</v>
      </c>
      <c r="C264" t="s">
        <v>26</v>
      </c>
      <c r="D264" t="s">
        <v>24</v>
      </c>
      <c r="E264">
        <v>52</v>
      </c>
    </row>
    <row r="265" spans="1:5" x14ac:dyDescent="0.4">
      <c r="A265" t="s">
        <v>13</v>
      </c>
      <c r="B265" t="s">
        <v>12</v>
      </c>
      <c r="C265" t="s">
        <v>29</v>
      </c>
      <c r="D265" t="s">
        <v>25</v>
      </c>
      <c r="E265">
        <v>17</v>
      </c>
    </row>
    <row r="266" spans="1:5" x14ac:dyDescent="0.4">
      <c r="A266" t="s">
        <v>4</v>
      </c>
      <c r="B266" t="s">
        <v>8</v>
      </c>
      <c r="C266" t="s">
        <v>27</v>
      </c>
      <c r="D266" t="s">
        <v>24</v>
      </c>
      <c r="E266">
        <v>45</v>
      </c>
    </row>
    <row r="267" spans="1:5" x14ac:dyDescent="0.4">
      <c r="A267" t="s">
        <v>3</v>
      </c>
      <c r="B267" t="s">
        <v>8</v>
      </c>
      <c r="C267" t="s">
        <v>26</v>
      </c>
      <c r="D267" t="s">
        <v>25</v>
      </c>
      <c r="E267">
        <v>51</v>
      </c>
    </row>
    <row r="268" spans="1:5" x14ac:dyDescent="0.4">
      <c r="A268" t="s">
        <v>17</v>
      </c>
      <c r="B268" t="s">
        <v>9</v>
      </c>
      <c r="C268" t="s">
        <v>28</v>
      </c>
      <c r="D268" t="s">
        <v>24</v>
      </c>
      <c r="E268">
        <v>41</v>
      </c>
    </row>
    <row r="269" spans="1:5" x14ac:dyDescent="0.4">
      <c r="A269" t="s">
        <v>4</v>
      </c>
      <c r="B269" t="s">
        <v>8</v>
      </c>
      <c r="C269" t="s">
        <v>27</v>
      </c>
      <c r="D269" t="s">
        <v>24</v>
      </c>
      <c r="E269">
        <v>45</v>
      </c>
    </row>
    <row r="270" spans="1:5" x14ac:dyDescent="0.4">
      <c r="A270" t="s">
        <v>18</v>
      </c>
      <c r="B270" t="s">
        <v>9</v>
      </c>
      <c r="C270" t="s">
        <v>26</v>
      </c>
      <c r="D270" t="s">
        <v>25</v>
      </c>
      <c r="E270">
        <v>52</v>
      </c>
    </row>
    <row r="271" spans="1:5" x14ac:dyDescent="0.4">
      <c r="A271" t="s">
        <v>14</v>
      </c>
      <c r="B271" t="s">
        <v>12</v>
      </c>
      <c r="C271" t="s">
        <v>28</v>
      </c>
      <c r="D271" t="s">
        <v>24</v>
      </c>
      <c r="E271">
        <v>42</v>
      </c>
    </row>
    <row r="272" spans="1:5" x14ac:dyDescent="0.4">
      <c r="A272" t="s">
        <v>6</v>
      </c>
      <c r="B272" t="s">
        <v>9</v>
      </c>
      <c r="C272" t="s">
        <v>29</v>
      </c>
      <c r="D272" t="s">
        <v>25</v>
      </c>
      <c r="E272">
        <v>7</v>
      </c>
    </row>
    <row r="273" spans="1:5" x14ac:dyDescent="0.4">
      <c r="A273" t="s">
        <v>3</v>
      </c>
      <c r="B273" t="s">
        <v>8</v>
      </c>
      <c r="C273" t="s">
        <v>26</v>
      </c>
      <c r="D273" t="s">
        <v>24</v>
      </c>
      <c r="E273">
        <v>51</v>
      </c>
    </row>
    <row r="274" spans="1:5" x14ac:dyDescent="0.4">
      <c r="A274" t="s">
        <v>17</v>
      </c>
      <c r="B274" t="s">
        <v>9</v>
      </c>
      <c r="C274" t="s">
        <v>28</v>
      </c>
      <c r="D274" t="s">
        <v>23</v>
      </c>
      <c r="E274">
        <v>41</v>
      </c>
    </row>
    <row r="275" spans="1:5" x14ac:dyDescent="0.4">
      <c r="A275" t="s">
        <v>15</v>
      </c>
      <c r="B275" t="s">
        <v>12</v>
      </c>
      <c r="C275" t="s">
        <v>26</v>
      </c>
      <c r="D275" t="s">
        <v>25</v>
      </c>
      <c r="E275">
        <v>50</v>
      </c>
    </row>
    <row r="276" spans="1:5" x14ac:dyDescent="0.4">
      <c r="A276" t="s">
        <v>18</v>
      </c>
      <c r="B276" t="s">
        <v>9</v>
      </c>
      <c r="C276" t="s">
        <v>26</v>
      </c>
      <c r="D276" t="s">
        <v>23</v>
      </c>
      <c r="E276">
        <v>52</v>
      </c>
    </row>
    <row r="277" spans="1:5" x14ac:dyDescent="0.4">
      <c r="A277" t="s">
        <v>5</v>
      </c>
      <c r="B277" t="s">
        <v>9</v>
      </c>
      <c r="C277" t="s">
        <v>29</v>
      </c>
      <c r="D277" t="s">
        <v>25</v>
      </c>
      <c r="E277">
        <v>10</v>
      </c>
    </row>
    <row r="278" spans="1:5" x14ac:dyDescent="0.4">
      <c r="A278" t="s">
        <v>1</v>
      </c>
      <c r="B278" t="s">
        <v>8</v>
      </c>
      <c r="C278" t="s">
        <v>28</v>
      </c>
      <c r="D278" t="s">
        <v>23</v>
      </c>
      <c r="E278">
        <v>6</v>
      </c>
    </row>
    <row r="279" spans="1:5" x14ac:dyDescent="0.4">
      <c r="A279" t="s">
        <v>6</v>
      </c>
      <c r="B279" t="s">
        <v>9</v>
      </c>
      <c r="C279" t="s">
        <v>29</v>
      </c>
      <c r="D279" t="s">
        <v>24</v>
      </c>
      <c r="E279">
        <v>7</v>
      </c>
    </row>
    <row r="280" spans="1:5" x14ac:dyDescent="0.4">
      <c r="A280" t="s">
        <v>5</v>
      </c>
      <c r="B280" t="s">
        <v>9</v>
      </c>
      <c r="C280" t="s">
        <v>29</v>
      </c>
      <c r="D280" t="s">
        <v>24</v>
      </c>
      <c r="E280">
        <v>10</v>
      </c>
    </row>
    <row r="281" spans="1:5" x14ac:dyDescent="0.4">
      <c r="A281" t="s">
        <v>13</v>
      </c>
      <c r="B281" t="s">
        <v>12</v>
      </c>
      <c r="C281" t="s">
        <v>29</v>
      </c>
      <c r="D281" t="s">
        <v>24</v>
      </c>
      <c r="E281">
        <v>17</v>
      </c>
    </row>
    <row r="282" spans="1:5" x14ac:dyDescent="0.4">
      <c r="A282" t="s">
        <v>6</v>
      </c>
      <c r="B282" t="s">
        <v>9</v>
      </c>
      <c r="C282" t="s">
        <v>29</v>
      </c>
      <c r="D282" t="s">
        <v>23</v>
      </c>
      <c r="E282">
        <v>7</v>
      </c>
    </row>
    <row r="283" spans="1:5" x14ac:dyDescent="0.4">
      <c r="A283" t="s">
        <v>2</v>
      </c>
      <c r="B283" t="s">
        <v>8</v>
      </c>
      <c r="C283" t="s">
        <v>27</v>
      </c>
      <c r="D283" t="s">
        <v>23</v>
      </c>
      <c r="E283">
        <v>41</v>
      </c>
    </row>
    <row r="284" spans="1:5" x14ac:dyDescent="0.4">
      <c r="A284" t="s">
        <v>7</v>
      </c>
      <c r="B284" t="s">
        <v>8</v>
      </c>
      <c r="C284" t="s">
        <v>29</v>
      </c>
      <c r="D284" t="s">
        <v>25</v>
      </c>
      <c r="E284">
        <v>15</v>
      </c>
    </row>
    <row r="285" spans="1:5" x14ac:dyDescent="0.4">
      <c r="A285" t="s">
        <v>1</v>
      </c>
      <c r="B285" t="s">
        <v>8</v>
      </c>
      <c r="C285" t="s">
        <v>28</v>
      </c>
      <c r="D285" t="s">
        <v>23</v>
      </c>
      <c r="E285">
        <v>6</v>
      </c>
    </row>
    <row r="286" spans="1:5" x14ac:dyDescent="0.4">
      <c r="A286" t="s">
        <v>15</v>
      </c>
      <c r="B286" t="s">
        <v>12</v>
      </c>
      <c r="C286" t="s">
        <v>26</v>
      </c>
      <c r="D286" t="s">
        <v>23</v>
      </c>
      <c r="E286">
        <v>50</v>
      </c>
    </row>
    <row r="287" spans="1:5" x14ac:dyDescent="0.4">
      <c r="A287" t="s">
        <v>17</v>
      </c>
      <c r="B287" t="s">
        <v>9</v>
      </c>
      <c r="C287" t="s">
        <v>28</v>
      </c>
      <c r="D287" t="s">
        <v>25</v>
      </c>
      <c r="E287">
        <v>41</v>
      </c>
    </row>
    <row r="288" spans="1:5" x14ac:dyDescent="0.4">
      <c r="A288" t="s">
        <v>16</v>
      </c>
      <c r="B288" t="s">
        <v>12</v>
      </c>
      <c r="C288" t="s">
        <v>27</v>
      </c>
      <c r="D288" t="s">
        <v>23</v>
      </c>
      <c r="E288">
        <v>37</v>
      </c>
    </row>
    <row r="289" spans="1:5" x14ac:dyDescent="0.4">
      <c r="A289" t="s">
        <v>3</v>
      </c>
      <c r="B289" t="s">
        <v>8</v>
      </c>
      <c r="C289" t="s">
        <v>26</v>
      </c>
      <c r="D289" t="s">
        <v>23</v>
      </c>
      <c r="E289">
        <v>51</v>
      </c>
    </row>
    <row r="290" spans="1:5" x14ac:dyDescent="0.4">
      <c r="A290" t="s">
        <v>16</v>
      </c>
      <c r="B290" t="s">
        <v>12</v>
      </c>
      <c r="C290" t="s">
        <v>27</v>
      </c>
      <c r="D290" t="s">
        <v>23</v>
      </c>
      <c r="E290">
        <v>37</v>
      </c>
    </row>
    <row r="291" spans="1:5" x14ac:dyDescent="0.4">
      <c r="A291" t="s">
        <v>16</v>
      </c>
      <c r="B291" t="s">
        <v>12</v>
      </c>
      <c r="C291" t="s">
        <v>27</v>
      </c>
      <c r="D291" t="s">
        <v>24</v>
      </c>
      <c r="E291">
        <v>37</v>
      </c>
    </row>
    <row r="292" spans="1:5" x14ac:dyDescent="0.4">
      <c r="A292" t="s">
        <v>7</v>
      </c>
      <c r="B292" t="s">
        <v>8</v>
      </c>
      <c r="C292" t="s">
        <v>29</v>
      </c>
      <c r="D292" t="s">
        <v>23</v>
      </c>
      <c r="E292">
        <v>15</v>
      </c>
    </row>
    <row r="293" spans="1:5" x14ac:dyDescent="0.4">
      <c r="A293" t="s">
        <v>3</v>
      </c>
      <c r="B293" t="s">
        <v>8</v>
      </c>
      <c r="C293" t="s">
        <v>26</v>
      </c>
      <c r="D293" t="s">
        <v>23</v>
      </c>
      <c r="E293">
        <v>51</v>
      </c>
    </row>
    <row r="294" spans="1:5" x14ac:dyDescent="0.4">
      <c r="A294" t="s">
        <v>18</v>
      </c>
      <c r="B294" t="s">
        <v>9</v>
      </c>
      <c r="C294" t="s">
        <v>26</v>
      </c>
      <c r="D294" t="s">
        <v>23</v>
      </c>
      <c r="E294">
        <v>52</v>
      </c>
    </row>
    <row r="295" spans="1:5" x14ac:dyDescent="0.4">
      <c r="A295" t="s">
        <v>16</v>
      </c>
      <c r="B295" t="s">
        <v>12</v>
      </c>
      <c r="C295" t="s">
        <v>27</v>
      </c>
      <c r="D295" t="s">
        <v>25</v>
      </c>
      <c r="E295">
        <v>37</v>
      </c>
    </row>
    <row r="296" spans="1:5" x14ac:dyDescent="0.4">
      <c r="A296" t="s">
        <v>5</v>
      </c>
      <c r="B296" t="s">
        <v>9</v>
      </c>
      <c r="C296" t="s">
        <v>29</v>
      </c>
      <c r="D296" t="s">
        <v>24</v>
      </c>
      <c r="E296">
        <v>10</v>
      </c>
    </row>
    <row r="297" spans="1:5" x14ac:dyDescent="0.4">
      <c r="A297" t="s">
        <v>15</v>
      </c>
      <c r="B297" t="s">
        <v>12</v>
      </c>
      <c r="C297" t="s">
        <v>26</v>
      </c>
      <c r="D297" t="s">
        <v>23</v>
      </c>
      <c r="E297">
        <v>50</v>
      </c>
    </row>
    <row r="298" spans="1:5" x14ac:dyDescent="0.4">
      <c r="A298" t="s">
        <v>4</v>
      </c>
      <c r="B298" t="s">
        <v>8</v>
      </c>
      <c r="C298" t="s">
        <v>27</v>
      </c>
      <c r="D298" t="s">
        <v>25</v>
      </c>
      <c r="E298">
        <v>45</v>
      </c>
    </row>
    <row r="299" spans="1:5" x14ac:dyDescent="0.4">
      <c r="A299" t="s">
        <v>17</v>
      </c>
      <c r="B299" t="s">
        <v>9</v>
      </c>
      <c r="C299" t="s">
        <v>27</v>
      </c>
      <c r="D299" t="s">
        <v>23</v>
      </c>
      <c r="E299">
        <v>41</v>
      </c>
    </row>
    <row r="300" spans="1:5" x14ac:dyDescent="0.4">
      <c r="A300" t="s">
        <v>6</v>
      </c>
      <c r="B300" t="s">
        <v>9</v>
      </c>
      <c r="C300" t="s">
        <v>29</v>
      </c>
      <c r="D300" t="s">
        <v>23</v>
      </c>
      <c r="E300">
        <v>7</v>
      </c>
    </row>
    <row r="301" spans="1:5" x14ac:dyDescent="0.4">
      <c r="A301" t="s">
        <v>15</v>
      </c>
      <c r="B301" t="s">
        <v>12</v>
      </c>
      <c r="C301" t="s">
        <v>26</v>
      </c>
      <c r="D301" t="s">
        <v>25</v>
      </c>
      <c r="E301">
        <v>50</v>
      </c>
    </row>
    <row r="302" spans="1:5" x14ac:dyDescent="0.4">
      <c r="A302" t="s">
        <v>4</v>
      </c>
      <c r="B302" t="s">
        <v>8</v>
      </c>
      <c r="C302" t="s">
        <v>27</v>
      </c>
      <c r="D302" t="s">
        <v>25</v>
      </c>
      <c r="E302">
        <v>45</v>
      </c>
    </row>
    <row r="303" spans="1:5" x14ac:dyDescent="0.4">
      <c r="A303" t="s">
        <v>17</v>
      </c>
      <c r="B303" t="s">
        <v>9</v>
      </c>
      <c r="C303" t="s">
        <v>27</v>
      </c>
      <c r="D303" t="s">
        <v>23</v>
      </c>
      <c r="E303">
        <v>41</v>
      </c>
    </row>
    <row r="304" spans="1:5" x14ac:dyDescent="0.4">
      <c r="A304" t="s">
        <v>6</v>
      </c>
      <c r="B304" t="s">
        <v>9</v>
      </c>
      <c r="C304" t="s">
        <v>29</v>
      </c>
      <c r="D304" t="s">
        <v>24</v>
      </c>
      <c r="E304">
        <v>7</v>
      </c>
    </row>
    <row r="305" spans="1:5" x14ac:dyDescent="0.4">
      <c r="A305" t="s">
        <v>15</v>
      </c>
      <c r="B305" t="s">
        <v>12</v>
      </c>
      <c r="C305" t="s">
        <v>26</v>
      </c>
      <c r="D305" t="s">
        <v>25</v>
      </c>
      <c r="E305">
        <v>50</v>
      </c>
    </row>
    <row r="306" spans="1:5" x14ac:dyDescent="0.4">
      <c r="A306" t="s">
        <v>35</v>
      </c>
      <c r="E306">
        <f>SUBTOTAL(109,Tabla3[Unidades])</f>
        <v>9938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D3:E8"/>
  <sheetViews>
    <sheetView showGridLines="0" workbookViewId="0">
      <selection activeCell="D16" sqref="D16"/>
    </sheetView>
  </sheetViews>
  <sheetFormatPr baseColWidth="10" defaultRowHeight="18.75" x14ac:dyDescent="0.3"/>
  <cols>
    <col min="1" max="3" width="11" style="38"/>
    <col min="4" max="4" width="26.5" style="38" bestFit="1" customWidth="1"/>
    <col min="5" max="5" width="65.625" style="38" bestFit="1" customWidth="1"/>
    <col min="6" max="6" width="0.625" style="38" customWidth="1"/>
    <col min="7" max="16384" width="11" style="38"/>
  </cols>
  <sheetData>
    <row r="3" spans="4:5" x14ac:dyDescent="0.3">
      <c r="D3" s="40" t="s">
        <v>21</v>
      </c>
      <c r="E3" s="39" t="s">
        <v>37</v>
      </c>
    </row>
    <row r="4" spans="4:5" x14ac:dyDescent="0.3">
      <c r="D4" s="40" t="s">
        <v>30</v>
      </c>
      <c r="E4" s="39" t="s">
        <v>40</v>
      </c>
    </row>
    <row r="5" spans="4:5" x14ac:dyDescent="0.3">
      <c r="D5" s="40" t="s">
        <v>20</v>
      </c>
      <c r="E5" s="39" t="s">
        <v>38</v>
      </c>
    </row>
    <row r="6" spans="4:5" x14ac:dyDescent="0.3">
      <c r="D6" s="40" t="s">
        <v>22</v>
      </c>
      <c r="E6" s="39" t="s">
        <v>41</v>
      </c>
    </row>
    <row r="7" spans="4:5" x14ac:dyDescent="0.3">
      <c r="D7" s="40" t="s">
        <v>0</v>
      </c>
      <c r="E7" s="39" t="s">
        <v>39</v>
      </c>
    </row>
    <row r="8" spans="4:5" ht="4.5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8" tint="-0.499984740745262"/>
  </sheetPr>
  <dimension ref="A1:N24"/>
  <sheetViews>
    <sheetView showGridLines="0" workbookViewId="0">
      <selection activeCell="R18" sqref="R18"/>
    </sheetView>
  </sheetViews>
  <sheetFormatPr baseColWidth="10" defaultRowHeight="19.5" x14ac:dyDescent="0.4"/>
  <cols>
    <col min="1" max="1" width="12.375" bestFit="1" customWidth="1"/>
    <col min="2" max="2" width="9.125" customWidth="1"/>
    <col min="3" max="4" width="0.75" customWidth="1"/>
    <col min="5" max="5" width="12.375" customWidth="1"/>
    <col min="6" max="6" width="13.5" bestFit="1" customWidth="1"/>
    <col min="7" max="7" width="6.25" customWidth="1"/>
    <col min="8" max="8" width="9.5" customWidth="1"/>
    <col min="9" max="9" width="9.25" customWidth="1"/>
    <col min="10" max="10" width="0.625" customWidth="1"/>
    <col min="11" max="11" width="12.375" bestFit="1" customWidth="1"/>
    <col min="12" max="12" width="11.375" customWidth="1"/>
    <col min="13" max="13" width="5.25" customWidth="1"/>
    <col min="14" max="14" width="6.75" customWidth="1"/>
  </cols>
  <sheetData>
    <row r="1" spans="1:14" x14ac:dyDescent="0.4">
      <c r="A1" s="1" t="s">
        <v>30</v>
      </c>
      <c r="B1" t="s">
        <v>19</v>
      </c>
    </row>
    <row r="2" spans="1:14" ht="1.5" customHeight="1" x14ac:dyDescent="0.4"/>
    <row r="3" spans="1:14" ht="1.5" customHeight="1" x14ac:dyDescent="0.4"/>
    <row r="4" spans="1:14" ht="1.5" customHeight="1" x14ac:dyDescent="0.4"/>
    <row r="5" spans="1:14" ht="1.5" customHeight="1" x14ac:dyDescent="0.4"/>
    <row r="6" spans="1:14" ht="1.5" customHeight="1" x14ac:dyDescent="0.4"/>
    <row r="7" spans="1:14" ht="1.5" customHeight="1" x14ac:dyDescent="0.4"/>
    <row r="8" spans="1:14" ht="1.5" customHeight="1" x14ac:dyDescent="0.4"/>
    <row r="9" spans="1:14" ht="1.5" customHeight="1" x14ac:dyDescent="0.4"/>
    <row r="10" spans="1:14" x14ac:dyDescent="0.4">
      <c r="E10" s="1" t="s">
        <v>32</v>
      </c>
      <c r="F10" s="1" t="s">
        <v>31</v>
      </c>
      <c r="K10" s="41" t="s">
        <v>34</v>
      </c>
      <c r="L10" s="1" t="s">
        <v>31</v>
      </c>
    </row>
    <row r="11" spans="1:14" x14ac:dyDescent="0.4">
      <c r="E11" s="1" t="s">
        <v>21</v>
      </c>
      <c r="F11" t="s">
        <v>29</v>
      </c>
      <c r="G11" t="s">
        <v>26</v>
      </c>
      <c r="H11" t="s">
        <v>28</v>
      </c>
      <c r="I11" t="s">
        <v>27</v>
      </c>
      <c r="K11" s="1" t="s">
        <v>21</v>
      </c>
      <c r="L11" t="s">
        <v>23</v>
      </c>
      <c r="M11" t="s">
        <v>25</v>
      </c>
      <c r="N11" t="s">
        <v>24</v>
      </c>
    </row>
    <row r="12" spans="1:14" x14ac:dyDescent="0.4">
      <c r="E12" s="2" t="s">
        <v>1</v>
      </c>
      <c r="F12" s="3">
        <v>30</v>
      </c>
      <c r="G12" s="3"/>
      <c r="H12" s="3">
        <v>72</v>
      </c>
      <c r="I12" s="3"/>
      <c r="K12" s="2" t="s">
        <v>1</v>
      </c>
      <c r="L12" s="3">
        <v>54</v>
      </c>
      <c r="M12" s="3">
        <v>24</v>
      </c>
      <c r="N12" s="3">
        <v>24</v>
      </c>
    </row>
    <row r="13" spans="1:14" x14ac:dyDescent="0.4">
      <c r="E13" s="2" t="s">
        <v>4</v>
      </c>
      <c r="F13" s="3"/>
      <c r="G13" s="3"/>
      <c r="H13" s="3"/>
      <c r="I13" s="3">
        <v>1305</v>
      </c>
      <c r="K13" s="2" t="s">
        <v>4</v>
      </c>
      <c r="L13" s="3">
        <v>270</v>
      </c>
      <c r="M13" s="3">
        <v>540</v>
      </c>
      <c r="N13" s="3">
        <v>495</v>
      </c>
    </row>
    <row r="14" spans="1:14" x14ac:dyDescent="0.4">
      <c r="E14" s="2" t="s">
        <v>17</v>
      </c>
      <c r="F14" s="3"/>
      <c r="G14" s="3"/>
      <c r="H14" s="3">
        <v>656</v>
      </c>
      <c r="I14" s="3">
        <v>492</v>
      </c>
      <c r="K14" s="2" t="s">
        <v>17</v>
      </c>
      <c r="L14" s="3">
        <v>492</v>
      </c>
      <c r="M14" s="3">
        <v>205</v>
      </c>
      <c r="N14" s="3">
        <v>451</v>
      </c>
    </row>
    <row r="15" spans="1:14" x14ac:dyDescent="0.4">
      <c r="E15" s="2" t="s">
        <v>2</v>
      </c>
      <c r="F15" s="3"/>
      <c r="G15" s="3"/>
      <c r="H15" s="3">
        <v>287</v>
      </c>
      <c r="I15" s="3">
        <v>492</v>
      </c>
      <c r="K15" s="2" t="s">
        <v>2</v>
      </c>
      <c r="L15" s="3">
        <v>246</v>
      </c>
      <c r="M15" s="3">
        <v>205</v>
      </c>
      <c r="N15" s="3">
        <v>328</v>
      </c>
    </row>
    <row r="16" spans="1:14" x14ac:dyDescent="0.4">
      <c r="E16" s="2" t="s">
        <v>18</v>
      </c>
      <c r="F16" s="3"/>
      <c r="G16" s="3">
        <v>1300</v>
      </c>
      <c r="H16" s="3"/>
      <c r="I16" s="3"/>
      <c r="K16" s="2" t="s">
        <v>18</v>
      </c>
      <c r="L16" s="3">
        <v>572</v>
      </c>
      <c r="M16" s="3">
        <v>260</v>
      </c>
      <c r="N16" s="3">
        <v>468</v>
      </c>
    </row>
    <row r="17" spans="5:14" x14ac:dyDescent="0.4">
      <c r="E17" s="2" t="s">
        <v>15</v>
      </c>
      <c r="F17" s="3"/>
      <c r="G17" s="3">
        <v>800</v>
      </c>
      <c r="H17" s="3"/>
      <c r="I17" s="3"/>
      <c r="K17" s="2" t="s">
        <v>15</v>
      </c>
      <c r="L17" s="3">
        <v>300</v>
      </c>
      <c r="M17" s="3">
        <v>350</v>
      </c>
      <c r="N17" s="3">
        <v>150</v>
      </c>
    </row>
    <row r="18" spans="5:14" x14ac:dyDescent="0.4">
      <c r="E18" s="2" t="s">
        <v>7</v>
      </c>
      <c r="F18" s="3">
        <v>360</v>
      </c>
      <c r="G18" s="3"/>
      <c r="H18" s="3"/>
      <c r="I18" s="3"/>
      <c r="K18" s="2" t="s">
        <v>7</v>
      </c>
      <c r="L18" s="3">
        <v>120</v>
      </c>
      <c r="M18" s="3">
        <v>135</v>
      </c>
      <c r="N18" s="3">
        <v>105</v>
      </c>
    </row>
    <row r="19" spans="5:14" x14ac:dyDescent="0.4">
      <c r="E19" s="2" t="s">
        <v>5</v>
      </c>
      <c r="F19" s="3">
        <v>210</v>
      </c>
      <c r="G19" s="3"/>
      <c r="H19" s="3"/>
      <c r="I19" s="3"/>
      <c r="K19" s="2" t="s">
        <v>5</v>
      </c>
      <c r="L19" s="3">
        <v>70</v>
      </c>
      <c r="M19" s="3">
        <v>80</v>
      </c>
      <c r="N19" s="3">
        <v>60</v>
      </c>
    </row>
    <row r="20" spans="5:14" x14ac:dyDescent="0.4">
      <c r="E20" s="2" t="s">
        <v>3</v>
      </c>
      <c r="F20" s="3"/>
      <c r="G20" s="3">
        <v>1326</v>
      </c>
      <c r="H20" s="3"/>
      <c r="I20" s="3"/>
      <c r="K20" s="2" t="s">
        <v>3</v>
      </c>
      <c r="L20" s="3">
        <v>459</v>
      </c>
      <c r="M20" s="3">
        <v>357</v>
      </c>
      <c r="N20" s="3">
        <v>510</v>
      </c>
    </row>
    <row r="21" spans="5:14" x14ac:dyDescent="0.4">
      <c r="E21" s="2" t="s">
        <v>16</v>
      </c>
      <c r="F21" s="3"/>
      <c r="G21" s="3"/>
      <c r="H21" s="3"/>
      <c r="I21" s="3">
        <v>1036</v>
      </c>
      <c r="K21" s="2" t="s">
        <v>16</v>
      </c>
      <c r="L21" s="3">
        <v>370</v>
      </c>
      <c r="M21" s="3">
        <v>370</v>
      </c>
      <c r="N21" s="3">
        <v>296</v>
      </c>
    </row>
    <row r="22" spans="5:14" x14ac:dyDescent="0.4">
      <c r="E22" s="2" t="s">
        <v>6</v>
      </c>
      <c r="F22" s="3">
        <v>182</v>
      </c>
      <c r="G22" s="3"/>
      <c r="H22" s="3"/>
      <c r="I22" s="3"/>
      <c r="K22" s="2" t="s">
        <v>6</v>
      </c>
      <c r="L22" s="3">
        <v>35</v>
      </c>
      <c r="M22" s="3">
        <v>91</v>
      </c>
      <c r="N22" s="3">
        <v>56</v>
      </c>
    </row>
    <row r="23" spans="5:14" x14ac:dyDescent="0.4">
      <c r="E23" s="2" t="s">
        <v>14</v>
      </c>
      <c r="F23" s="3"/>
      <c r="G23" s="3"/>
      <c r="H23" s="3">
        <v>462</v>
      </c>
      <c r="I23" s="3">
        <v>588</v>
      </c>
      <c r="K23" s="2" t="s">
        <v>14</v>
      </c>
      <c r="L23" s="3">
        <v>294</v>
      </c>
      <c r="M23" s="3">
        <v>294</v>
      </c>
      <c r="N23" s="3">
        <v>462</v>
      </c>
    </row>
    <row r="24" spans="5:14" x14ac:dyDescent="0.4">
      <c r="E24" s="2" t="s">
        <v>13</v>
      </c>
      <c r="F24" s="3">
        <v>170</v>
      </c>
      <c r="G24" s="3"/>
      <c r="H24" s="3">
        <v>170</v>
      </c>
      <c r="I24" s="3"/>
      <c r="K24" s="2" t="s">
        <v>13</v>
      </c>
      <c r="L24" s="3">
        <v>102</v>
      </c>
      <c r="M24" s="3">
        <v>102</v>
      </c>
      <c r="N24" s="3">
        <v>136</v>
      </c>
    </row>
  </sheetData>
  <pageMargins left="0.7" right="0.7" top="0.75" bottom="0.75" header="0.3" footer="0.3"/>
  <pageSetup orientation="portrait" r:id="rId4"/>
  <drawing r:id="rId5"/>
  <extLst>
    <ext xmlns:x14="http://schemas.microsoft.com/office/spreadsheetml/2009/9/main" uri="{A8765BA9-456A-4dab-B4F3-ACF838C121DE}">
      <x14:slicerList>
        <x14:slicer r:id="rId6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8" tint="-0.499984740745262"/>
  </sheetPr>
  <dimension ref="A1:N26"/>
  <sheetViews>
    <sheetView showGridLines="0" workbookViewId="0"/>
  </sheetViews>
  <sheetFormatPr baseColWidth="10" defaultRowHeight="19.5" x14ac:dyDescent="0.4"/>
  <cols>
    <col min="1" max="1" width="7.75" bestFit="1" customWidth="1"/>
    <col min="2" max="2" width="18.5" customWidth="1"/>
    <col min="3" max="4" width="0.625" customWidth="1"/>
    <col min="5" max="5" width="12.375" customWidth="1"/>
    <col min="6" max="6" width="13.5" bestFit="1" customWidth="1"/>
    <col min="7" max="7" width="6.25" customWidth="1"/>
    <col min="8" max="8" width="9.5" customWidth="1"/>
    <col min="9" max="9" width="9.25" customWidth="1"/>
    <col min="10" max="10" width="1.375" customWidth="1"/>
    <col min="11" max="11" width="12.375" customWidth="1"/>
    <col min="12" max="12" width="11.375" bestFit="1" customWidth="1"/>
    <col min="13" max="13" width="5.25" customWidth="1"/>
    <col min="14" max="14" width="6.75" customWidth="1"/>
    <col min="17" max="17" width="24.625" customWidth="1"/>
  </cols>
  <sheetData>
    <row r="1" spans="1:14" ht="39" x14ac:dyDescent="0.4">
      <c r="A1" s="35" t="s">
        <v>36</v>
      </c>
      <c r="B1" s="36" t="s">
        <v>33</v>
      </c>
    </row>
    <row r="2" spans="1:14" ht="3.75" customHeight="1" x14ac:dyDescent="0.4"/>
    <row r="3" spans="1:14" ht="3.75" customHeight="1" x14ac:dyDescent="0.4"/>
    <row r="4" spans="1:14" ht="3.75" customHeight="1" x14ac:dyDescent="0.4"/>
    <row r="5" spans="1:14" ht="3.75" customHeight="1" x14ac:dyDescent="0.4"/>
    <row r="6" spans="1:14" ht="3.75" customHeight="1" x14ac:dyDescent="0.4"/>
    <row r="7" spans="1:14" ht="3.75" customHeight="1" x14ac:dyDescent="0.4"/>
    <row r="8" spans="1:14" ht="3.75" customHeight="1" x14ac:dyDescent="0.4"/>
    <row r="9" spans="1:14" ht="3.75" customHeight="1" thickBot="1" x14ac:dyDescent="0.45"/>
    <row r="10" spans="1:14" ht="20.25" thickBot="1" x14ac:dyDescent="0.45">
      <c r="E10" s="4" t="s">
        <v>32</v>
      </c>
      <c r="F10" s="5" t="s">
        <v>31</v>
      </c>
      <c r="G10" s="6"/>
      <c r="H10" s="6"/>
      <c r="I10" s="7"/>
      <c r="K10" s="37" t="s">
        <v>34</v>
      </c>
      <c r="L10" s="14" t="s">
        <v>31</v>
      </c>
      <c r="M10" s="15"/>
      <c r="N10" s="16"/>
    </row>
    <row r="11" spans="1:14" ht="20.25" thickBot="1" x14ac:dyDescent="0.45">
      <c r="E11" s="8" t="s">
        <v>21</v>
      </c>
      <c r="F11" s="32" t="s">
        <v>29</v>
      </c>
      <c r="G11" s="33" t="s">
        <v>26</v>
      </c>
      <c r="H11" s="33" t="s">
        <v>28</v>
      </c>
      <c r="I11" s="34" t="s">
        <v>27</v>
      </c>
      <c r="K11" s="17" t="s">
        <v>21</v>
      </c>
      <c r="L11" s="9" t="s">
        <v>23</v>
      </c>
      <c r="M11" s="9" t="s">
        <v>25</v>
      </c>
      <c r="N11" s="18" t="s">
        <v>24</v>
      </c>
    </row>
    <row r="12" spans="1:14" x14ac:dyDescent="0.4">
      <c r="E12" s="29" t="s">
        <v>17</v>
      </c>
      <c r="F12" s="24"/>
      <c r="G12" s="25"/>
      <c r="H12" s="25">
        <v>656</v>
      </c>
      <c r="I12" s="26">
        <v>492</v>
      </c>
      <c r="K12" s="19" t="s">
        <v>17</v>
      </c>
      <c r="L12" s="10">
        <v>492</v>
      </c>
      <c r="M12" s="10">
        <v>205</v>
      </c>
      <c r="N12" s="20">
        <v>451</v>
      </c>
    </row>
    <row r="13" spans="1:14" x14ac:dyDescent="0.4">
      <c r="E13" s="30" t="s">
        <v>18</v>
      </c>
      <c r="F13" s="27"/>
      <c r="G13" s="10">
        <v>1300</v>
      </c>
      <c r="H13" s="10"/>
      <c r="I13" s="11"/>
      <c r="K13" s="19" t="s">
        <v>18</v>
      </c>
      <c r="L13" s="10">
        <v>572</v>
      </c>
      <c r="M13" s="10">
        <v>260</v>
      </c>
      <c r="N13" s="20">
        <v>468</v>
      </c>
    </row>
    <row r="14" spans="1:14" x14ac:dyDescent="0.4">
      <c r="E14" s="30" t="s">
        <v>15</v>
      </c>
      <c r="F14" s="27"/>
      <c r="G14" s="10">
        <v>800</v>
      </c>
      <c r="H14" s="10"/>
      <c r="I14" s="11"/>
      <c r="K14" s="19" t="s">
        <v>15</v>
      </c>
      <c r="L14" s="10">
        <v>300</v>
      </c>
      <c r="M14" s="10">
        <v>350</v>
      </c>
      <c r="N14" s="20">
        <v>150</v>
      </c>
    </row>
    <row r="15" spans="1:14" x14ac:dyDescent="0.4">
      <c r="E15" s="30" t="s">
        <v>5</v>
      </c>
      <c r="F15" s="27">
        <v>210</v>
      </c>
      <c r="G15" s="10"/>
      <c r="H15" s="10"/>
      <c r="I15" s="11"/>
      <c r="K15" s="19" t="s">
        <v>5</v>
      </c>
      <c r="L15" s="10">
        <v>70</v>
      </c>
      <c r="M15" s="10">
        <v>80</v>
      </c>
      <c r="N15" s="20">
        <v>60</v>
      </c>
    </row>
    <row r="16" spans="1:14" x14ac:dyDescent="0.4">
      <c r="E16" s="30" t="s">
        <v>16</v>
      </c>
      <c r="F16" s="27"/>
      <c r="G16" s="10"/>
      <c r="H16" s="10"/>
      <c r="I16" s="11">
        <v>1036</v>
      </c>
      <c r="K16" s="19" t="s">
        <v>16</v>
      </c>
      <c r="L16" s="10">
        <v>370</v>
      </c>
      <c r="M16" s="10">
        <v>370</v>
      </c>
      <c r="N16" s="20">
        <v>296</v>
      </c>
    </row>
    <row r="17" spans="5:14" x14ac:dyDescent="0.4">
      <c r="E17" s="30" t="s">
        <v>6</v>
      </c>
      <c r="F17" s="27">
        <v>182</v>
      </c>
      <c r="G17" s="10"/>
      <c r="H17" s="10"/>
      <c r="I17" s="11"/>
      <c r="K17" s="19" t="s">
        <v>6</v>
      </c>
      <c r="L17" s="10">
        <v>35</v>
      </c>
      <c r="M17" s="10">
        <v>91</v>
      </c>
      <c r="N17" s="20">
        <v>56</v>
      </c>
    </row>
    <row r="18" spans="5:14" x14ac:dyDescent="0.4">
      <c r="E18" s="30" t="s">
        <v>14</v>
      </c>
      <c r="F18" s="27"/>
      <c r="G18" s="10"/>
      <c r="H18" s="10">
        <v>462</v>
      </c>
      <c r="I18" s="11">
        <v>588</v>
      </c>
      <c r="K18" s="19" t="s">
        <v>14</v>
      </c>
      <c r="L18" s="10">
        <v>294</v>
      </c>
      <c r="M18" s="10">
        <v>294</v>
      </c>
      <c r="N18" s="20">
        <v>462</v>
      </c>
    </row>
    <row r="19" spans="5:14" ht="20.25" thickBot="1" x14ac:dyDescent="0.45">
      <c r="E19" s="31" t="s">
        <v>13</v>
      </c>
      <c r="F19" s="28">
        <v>170</v>
      </c>
      <c r="G19" s="12"/>
      <c r="H19" s="12">
        <v>170</v>
      </c>
      <c r="I19" s="13"/>
      <c r="K19" s="21" t="s">
        <v>13</v>
      </c>
      <c r="L19" s="22">
        <v>102</v>
      </c>
      <c r="M19" s="22">
        <v>102</v>
      </c>
      <c r="N19" s="23">
        <v>136</v>
      </c>
    </row>
    <row r="26" spans="5:14" ht="20.25" thickBot="1" x14ac:dyDescent="0.45"/>
  </sheetData>
  <pageMargins left="0.7" right="0.7" top="0.75" bottom="0.75" header="0.3" footer="0.3"/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 Ex. 6 </vt:lpstr>
      <vt:lpstr>Tabla</vt:lpstr>
      <vt:lpstr>Tablas Dinámicas</vt:lpstr>
      <vt:lpstr>Tabla Dinámica (Solución)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Caballero</dc:creator>
  <cp:lastModifiedBy>Miguel Caballero</cp:lastModifiedBy>
  <dcterms:created xsi:type="dcterms:W3CDTF">2015-01-22T13:15:37Z</dcterms:created>
  <dcterms:modified xsi:type="dcterms:W3CDTF">2015-01-26T20:47:00Z</dcterms:modified>
</cp:coreProperties>
</file>