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581E42643B2AE96F/"/>
    </mc:Choice>
  </mc:AlternateContent>
  <bookViews>
    <workbookView xWindow="0" yWindow="0" windowWidth="21600" windowHeight="9600" activeTab="1"/>
  </bookViews>
  <sheets>
    <sheet name="Método 1" sheetId="1" r:id="rId1"/>
    <sheet name="Método 2" sheetId="2" r:id="rId2"/>
    <sheet name="Método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4" i="3"/>
  <c r="E4" i="3"/>
  <c r="F4" i="3"/>
  <c r="G4" i="3"/>
  <c r="H4" i="3"/>
  <c r="I4" i="3"/>
  <c r="J4" i="3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E19" i="3"/>
  <c r="F19" i="3"/>
  <c r="G19" i="3"/>
  <c r="H19" i="3"/>
  <c r="I19" i="3"/>
  <c r="J19" i="3"/>
  <c r="D20" i="3"/>
  <c r="E20" i="3"/>
  <c r="F20" i="3"/>
  <c r="G20" i="3"/>
  <c r="H20" i="3"/>
  <c r="I20" i="3"/>
  <c r="J20" i="3"/>
  <c r="E3" i="3"/>
  <c r="F3" i="3"/>
  <c r="G3" i="3"/>
  <c r="H3" i="3"/>
  <c r="I3" i="3"/>
  <c r="J3" i="3"/>
  <c r="D3" i="3"/>
  <c r="E4" i="2"/>
  <c r="F4" i="2"/>
  <c r="G4" i="2"/>
  <c r="H4" i="2"/>
  <c r="I4" i="2"/>
  <c r="J4" i="2"/>
  <c r="D5" i="2"/>
  <c r="E5" i="2"/>
  <c r="F5" i="2"/>
  <c r="G5" i="2"/>
  <c r="H5" i="2"/>
  <c r="I5" i="2"/>
  <c r="J5" i="2"/>
  <c r="D6" i="2"/>
  <c r="E6" i="2"/>
  <c r="F6" i="2"/>
  <c r="G6" i="2"/>
  <c r="H6" i="2"/>
  <c r="I6" i="2"/>
  <c r="J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9" i="2"/>
  <c r="E9" i="2"/>
  <c r="F9" i="2"/>
  <c r="G9" i="2"/>
  <c r="H9" i="2"/>
  <c r="I9" i="2"/>
  <c r="J9" i="2"/>
  <c r="D10" i="2"/>
  <c r="E10" i="2"/>
  <c r="F10" i="2"/>
  <c r="G10" i="2"/>
  <c r="H10" i="2"/>
  <c r="I10" i="2"/>
  <c r="J10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6" i="2"/>
  <c r="E16" i="2"/>
  <c r="F16" i="2"/>
  <c r="G16" i="2"/>
  <c r="H16" i="2"/>
  <c r="I16" i="2"/>
  <c r="J16" i="2"/>
  <c r="D17" i="2"/>
  <c r="E17" i="2"/>
  <c r="F17" i="2"/>
  <c r="G17" i="2"/>
  <c r="H17" i="2"/>
  <c r="I17" i="2"/>
  <c r="J17" i="2"/>
  <c r="D18" i="2"/>
  <c r="E18" i="2"/>
  <c r="F18" i="2"/>
  <c r="G18" i="2"/>
  <c r="H18" i="2"/>
  <c r="I18" i="2"/>
  <c r="J18" i="2"/>
  <c r="D19" i="2"/>
  <c r="E19" i="2"/>
  <c r="F19" i="2"/>
  <c r="G19" i="2"/>
  <c r="H19" i="2"/>
  <c r="I19" i="2"/>
  <c r="J19" i="2"/>
  <c r="D20" i="2"/>
  <c r="E20" i="2"/>
  <c r="F20" i="2"/>
  <c r="G20" i="2"/>
  <c r="H20" i="2"/>
  <c r="I20" i="2"/>
  <c r="J20" i="2"/>
  <c r="E3" i="2"/>
  <c r="F3" i="2"/>
  <c r="G3" i="2"/>
  <c r="H3" i="2"/>
  <c r="I3" i="2"/>
  <c r="J3" i="2"/>
  <c r="D3" i="1" l="1"/>
  <c r="E3" i="1" a="1"/>
  <c r="E3" i="1" s="1"/>
  <c r="F3" i="1" a="1"/>
  <c r="F3" i="1"/>
  <c r="G3" i="1" a="1"/>
  <c r="G3" i="1" s="1"/>
  <c r="H3" i="1" a="1"/>
  <c r="H3" i="1"/>
  <c r="I3" i="1" a="1"/>
  <c r="I3" i="1" s="1"/>
  <c r="J3" i="1" a="1"/>
  <c r="J3" i="1"/>
  <c r="E4" i="1" a="1"/>
  <c r="E4" i="1" s="1"/>
  <c r="F4" i="1" a="1"/>
  <c r="F4" i="1"/>
  <c r="G4" i="1" a="1"/>
  <c r="G4" i="1" s="1"/>
  <c r="H4" i="1" a="1"/>
  <c r="H4" i="1"/>
  <c r="I4" i="1" a="1"/>
  <c r="I4" i="1" s="1"/>
  <c r="J4" i="1" a="1"/>
  <c r="J4" i="1"/>
  <c r="E5" i="1" a="1"/>
  <c r="E5" i="1" s="1"/>
  <c r="F5" i="1" a="1"/>
  <c r="F5" i="1"/>
  <c r="G5" i="1" a="1"/>
  <c r="G5" i="1" s="1"/>
  <c r="H5" i="1" a="1"/>
  <c r="H5" i="1"/>
  <c r="I5" i="1" a="1"/>
  <c r="I5" i="1" s="1"/>
  <c r="J5" i="1" a="1"/>
  <c r="J5" i="1"/>
  <c r="E6" i="1" a="1"/>
  <c r="E6" i="1" s="1"/>
  <c r="F6" i="1" a="1"/>
  <c r="F6" i="1"/>
  <c r="G6" i="1" a="1"/>
  <c r="G6" i="1" s="1"/>
  <c r="H6" i="1" a="1"/>
  <c r="H6" i="1"/>
  <c r="I6" i="1" a="1"/>
  <c r="I6" i="1" s="1"/>
  <c r="J6" i="1" a="1"/>
  <c r="J6" i="1"/>
  <c r="E7" i="1" a="1"/>
  <c r="E7" i="1" s="1"/>
  <c r="F7" i="1" a="1"/>
  <c r="F7" i="1"/>
  <c r="G7" i="1" a="1"/>
  <c r="G7" i="1" s="1"/>
  <c r="H7" i="1" a="1"/>
  <c r="H7" i="1"/>
  <c r="I7" i="1" a="1"/>
  <c r="I7" i="1" s="1"/>
  <c r="J7" i="1" a="1"/>
  <c r="J7" i="1"/>
  <c r="E8" i="1" a="1"/>
  <c r="E8" i="1" s="1"/>
  <c r="F8" i="1" a="1"/>
  <c r="F8" i="1"/>
  <c r="G8" i="1" a="1"/>
  <c r="G8" i="1" s="1"/>
  <c r="H8" i="1" a="1"/>
  <c r="H8" i="1"/>
  <c r="I8" i="1" a="1"/>
  <c r="I8" i="1" s="1"/>
  <c r="J8" i="1" a="1"/>
  <c r="J8" i="1"/>
  <c r="E9" i="1" a="1"/>
  <c r="E9" i="1" s="1"/>
  <c r="F9" i="1" a="1"/>
  <c r="F9" i="1"/>
  <c r="G9" i="1" a="1"/>
  <c r="G9" i="1" s="1"/>
  <c r="H9" i="1" a="1"/>
  <c r="H9" i="1"/>
  <c r="I9" i="1" a="1"/>
  <c r="I9" i="1" s="1"/>
  <c r="J9" i="1" a="1"/>
  <c r="J9" i="1"/>
  <c r="E10" i="1" a="1"/>
  <c r="E10" i="1" s="1"/>
  <c r="F10" i="1" a="1"/>
  <c r="F10" i="1"/>
  <c r="G10" i="1" a="1"/>
  <c r="G10" i="1" s="1"/>
  <c r="H10" i="1" a="1"/>
  <c r="H10" i="1"/>
  <c r="I10" i="1" a="1"/>
  <c r="I10" i="1" s="1"/>
  <c r="J10" i="1" a="1"/>
  <c r="J10" i="1"/>
  <c r="E11" i="1" a="1"/>
  <c r="E11" i="1" s="1"/>
  <c r="F11" i="1" a="1"/>
  <c r="F11" i="1"/>
  <c r="G11" i="1" a="1"/>
  <c r="G11" i="1" s="1"/>
  <c r="H11" i="1" a="1"/>
  <c r="H11" i="1"/>
  <c r="I11" i="1" a="1"/>
  <c r="I11" i="1" s="1"/>
  <c r="J11" i="1" a="1"/>
  <c r="J11" i="1"/>
  <c r="E12" i="1" a="1"/>
  <c r="E12" i="1" s="1"/>
  <c r="F12" i="1" a="1"/>
  <c r="F12" i="1"/>
  <c r="G12" i="1" a="1"/>
  <c r="G12" i="1" s="1"/>
  <c r="H12" i="1" a="1"/>
  <c r="H12" i="1"/>
  <c r="I12" i="1" a="1"/>
  <c r="I12" i="1" s="1"/>
  <c r="J12" i="1" a="1"/>
  <c r="J12" i="1"/>
  <c r="E13" i="1" a="1"/>
  <c r="E13" i="1" s="1"/>
  <c r="F13" i="1" a="1"/>
  <c r="F13" i="1"/>
  <c r="G13" i="1" a="1"/>
  <c r="G13" i="1" s="1"/>
  <c r="H13" i="1" a="1"/>
  <c r="H13" i="1"/>
  <c r="I13" i="1" a="1"/>
  <c r="I13" i="1" s="1"/>
  <c r="J13" i="1" a="1"/>
  <c r="J13" i="1"/>
  <c r="E14" i="1" a="1"/>
  <c r="E14" i="1" s="1"/>
  <c r="F14" i="1" a="1"/>
  <c r="F14" i="1"/>
  <c r="G14" i="1" a="1"/>
  <c r="G14" i="1" s="1"/>
  <c r="H14" i="1" a="1"/>
  <c r="H14" i="1"/>
  <c r="I14" i="1" a="1"/>
  <c r="I14" i="1" s="1"/>
  <c r="J14" i="1" a="1"/>
  <c r="J14" i="1"/>
  <c r="E15" i="1" a="1"/>
  <c r="E15" i="1" s="1"/>
  <c r="F15" i="1" a="1"/>
  <c r="F15" i="1"/>
  <c r="G15" i="1" a="1"/>
  <c r="G15" i="1" s="1"/>
  <c r="H15" i="1" a="1"/>
  <c r="H15" i="1"/>
  <c r="I15" i="1" a="1"/>
  <c r="I15" i="1" s="1"/>
  <c r="J15" i="1" a="1"/>
  <c r="J15" i="1"/>
  <c r="E16" i="1" a="1"/>
  <c r="E16" i="1" s="1"/>
  <c r="F16" i="1" a="1"/>
  <c r="F16" i="1"/>
  <c r="G16" i="1" a="1"/>
  <c r="G16" i="1" s="1"/>
  <c r="H16" i="1" a="1"/>
  <c r="H16" i="1"/>
  <c r="I16" i="1" a="1"/>
  <c r="I16" i="1" s="1"/>
  <c r="J16" i="1" a="1"/>
  <c r="J16" i="1"/>
  <c r="E17" i="1" a="1"/>
  <c r="E17" i="1" s="1"/>
  <c r="F17" i="1" a="1"/>
  <c r="F17" i="1"/>
  <c r="G17" i="1" a="1"/>
  <c r="G17" i="1" s="1"/>
  <c r="H17" i="1" a="1"/>
  <c r="H17" i="1"/>
  <c r="I17" i="1" a="1"/>
  <c r="I17" i="1" s="1"/>
  <c r="J17" i="1" a="1"/>
  <c r="J17" i="1"/>
  <c r="E18" i="1" a="1"/>
  <c r="E18" i="1" s="1"/>
  <c r="F18" i="1" a="1"/>
  <c r="F18" i="1"/>
  <c r="G18" i="1" a="1"/>
  <c r="G18" i="1" s="1"/>
  <c r="H18" i="1" a="1"/>
  <c r="H18" i="1"/>
  <c r="I18" i="1" a="1"/>
  <c r="I18" i="1" s="1"/>
  <c r="J18" i="1" a="1"/>
  <c r="J18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 s="1"/>
  <c r="D18" i="1" a="1"/>
  <c r="D18" i="1" s="1"/>
  <c r="E19" i="1" l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E20" i="1" a="1"/>
  <c r="E20" i="1" s="1"/>
  <c r="F20" i="1" a="1"/>
  <c r="F20" i="1"/>
  <c r="G20" i="1" a="1"/>
  <c r="G20" i="1" s="1"/>
  <c r="H20" i="1" a="1"/>
  <c r="H20" i="1" s="1"/>
  <c r="I20" i="1" a="1"/>
  <c r="I20" i="1" s="1"/>
  <c r="J20" i="1" a="1"/>
  <c r="J20" i="1" s="1"/>
  <c r="D19" i="1" a="1"/>
  <c r="D19" i="1" s="1"/>
  <c r="D20" i="1" a="1"/>
  <c r="D20" i="1" s="1"/>
</calcChain>
</file>

<file path=xl/sharedStrings.xml><?xml version="1.0" encoding="utf-8"?>
<sst xmlns="http://schemas.openxmlformats.org/spreadsheetml/2006/main" count="429" uniqueCount="78">
  <si>
    <t>Marca</t>
  </si>
  <si>
    <t>Modelo</t>
  </si>
  <si>
    <t>Hyundai</t>
  </si>
  <si>
    <t>Kia</t>
  </si>
  <si>
    <t>Mini</t>
  </si>
  <si>
    <t>Renault</t>
  </si>
  <si>
    <t>Kona</t>
  </si>
  <si>
    <t>Ioniq</t>
  </si>
  <si>
    <t>Tucson</t>
  </si>
  <si>
    <t>Santa Fe</t>
  </si>
  <si>
    <t>ix20</t>
  </si>
  <si>
    <t>i40</t>
  </si>
  <si>
    <t>i30</t>
  </si>
  <si>
    <t>i20</t>
  </si>
  <si>
    <t>i10</t>
  </si>
  <si>
    <t>Veloster</t>
  </si>
  <si>
    <t>Stonic</t>
  </si>
  <si>
    <t>Niro</t>
  </si>
  <si>
    <t>Venga</t>
  </si>
  <si>
    <t>Sportage</t>
  </si>
  <si>
    <t>Sorento</t>
  </si>
  <si>
    <t>Rio</t>
  </si>
  <si>
    <t>Picanto</t>
  </si>
  <si>
    <t>Cee'd</t>
  </si>
  <si>
    <t>Paceman</t>
  </si>
  <si>
    <t>Mini Roadster</t>
  </si>
  <si>
    <t>Mini Coupé</t>
  </si>
  <si>
    <t>Mini Clubman</t>
  </si>
  <si>
    <t>Mini Cabrio</t>
  </si>
  <si>
    <t>Countryman</t>
  </si>
  <si>
    <t>C3 Aircross</t>
  </si>
  <si>
    <t>C4 Cactus</t>
  </si>
  <si>
    <t>C-Elysée</t>
  </si>
  <si>
    <t>C4 Picasso/Grand Picasso</t>
  </si>
  <si>
    <t>C4</t>
  </si>
  <si>
    <t>C3 Picasso</t>
  </si>
  <si>
    <t>C3</t>
  </si>
  <si>
    <t>Berlingo</t>
  </si>
  <si>
    <t>Citroën</t>
  </si>
  <si>
    <t>EcoSport</t>
  </si>
  <si>
    <t>S-MAX</t>
  </si>
  <si>
    <t>Mondeo</t>
  </si>
  <si>
    <t>KUGA</t>
  </si>
  <si>
    <t>Focus</t>
  </si>
  <si>
    <t>Fiesta</t>
  </si>
  <si>
    <t>Connect</t>
  </si>
  <si>
    <t>C-MAX/Grand C-MAX</t>
  </si>
  <si>
    <t>B-Max</t>
  </si>
  <si>
    <t>Ford</t>
  </si>
  <si>
    <t>T-Roc</t>
  </si>
  <si>
    <t>Arteon</t>
  </si>
  <si>
    <t>Touareg</t>
  </si>
  <si>
    <t>Tiguan</t>
  </si>
  <si>
    <t>Sharan</t>
  </si>
  <si>
    <t>Polo</t>
  </si>
  <si>
    <t>Passat</t>
  </si>
  <si>
    <t>Multivan</t>
  </si>
  <si>
    <t>Golf</t>
  </si>
  <si>
    <t>Amarok</t>
  </si>
  <si>
    <t>Scirocco</t>
  </si>
  <si>
    <t>Touran</t>
  </si>
  <si>
    <t>Beetle</t>
  </si>
  <si>
    <t>Volkswagen</t>
  </si>
  <si>
    <t>Kadjar</t>
  </si>
  <si>
    <t>Captur</t>
  </si>
  <si>
    <t>Zoe</t>
  </si>
  <si>
    <t>Twingo</t>
  </si>
  <si>
    <t>Scénic/Grand Scénic</t>
  </si>
  <si>
    <t>Mégane</t>
  </si>
  <si>
    <t>Koleos</t>
  </si>
  <si>
    <t>Espace</t>
  </si>
  <si>
    <t>Clio</t>
  </si>
  <si>
    <t>Kangoo</t>
  </si>
  <si>
    <t>Alaskan</t>
  </si>
  <si>
    <t>Tabla de búsqueda</t>
  </si>
  <si>
    <t>Resultados</t>
  </si>
  <si>
    <t>Varios resultados con INDICE</t>
  </si>
  <si>
    <t>Varios resultados con BUSCARV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</si>
</sst>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D2" sqref="D2:J2"/>
    </sheetView>
  </sheetViews>
  <sheetFormatPr baseColWidth="10" defaultRowHeight="15" x14ac:dyDescent="0.25"/>
  <cols>
    <col min="1" max="1" width="11.7109375" bestFit="1" customWidth="1"/>
    <col min="2" max="2" width="23.28515625" bestFit="1" customWidth="1"/>
    <col min="4" max="10" width="14.28515625" customWidth="1"/>
  </cols>
  <sheetData>
    <row r="1" spans="1:10" x14ac:dyDescent="0.25">
      <c r="A1" s="2" t="s">
        <v>74</v>
      </c>
      <c r="B1" s="2"/>
      <c r="D1" s="2" t="s">
        <v>75</v>
      </c>
      <c r="E1" s="2"/>
      <c r="F1" s="2"/>
      <c r="G1" s="2"/>
      <c r="H1" s="2"/>
      <c r="I1" s="2"/>
      <c r="J1" s="2"/>
    </row>
    <row r="2" spans="1:10" x14ac:dyDescent="0.25">
      <c r="A2" s="1" t="s">
        <v>0</v>
      </c>
      <c r="B2" s="1" t="s">
        <v>1</v>
      </c>
      <c r="D2" s="1" t="s">
        <v>4</v>
      </c>
      <c r="E2" s="1" t="s">
        <v>62</v>
      </c>
      <c r="F2" s="1" t="s">
        <v>48</v>
      </c>
      <c r="G2" s="1" t="s">
        <v>3</v>
      </c>
      <c r="H2" s="1" t="s">
        <v>38</v>
      </c>
      <c r="I2" s="1" t="s">
        <v>5</v>
      </c>
      <c r="J2" s="1" t="s">
        <v>2</v>
      </c>
    </row>
    <row r="3" spans="1:10" x14ac:dyDescent="0.25">
      <c r="A3" t="s">
        <v>4</v>
      </c>
      <c r="B3" t="s">
        <v>24</v>
      </c>
      <c r="D3" t="str">
        <f>IFERROR(INDEX($B$3:$B$68,SMALL(IF(D$2=$A$3:$A$68,ROW($B$3:$B$68)-MIN(ROW($A$3:$A$68))+1,""),ROW()-2)),"")</f>
        <v>Paceman</v>
      </c>
      <c r="E3" t="str">
        <f t="array" ref="E3">IFERROR(INDEX($B$3:$B$68,SMALL(IF(E$2=$A$3:$A$68,ROW($B$3:$B$68)-MIN(ROW($A$3:$A$68))+1,""),ROW()-2)),"")</f>
        <v>Polo</v>
      </c>
      <c r="F3" t="str">
        <f t="array" ref="F3">IFERROR(INDEX($B$3:$B$68,SMALL(IF(F$2=$A$3:$A$68,ROW($B$3:$B$68)-MIN(ROW($A$3:$A$68))+1,""),ROW()-2)),"")</f>
        <v>C-MAX/Grand C-MAX</v>
      </c>
      <c r="G3" t="str">
        <f t="array" ref="G3">IFERROR(INDEX($B$3:$B$68,SMALL(IF(G$2=$A$3:$A$68,ROW($B$3:$B$68)-MIN(ROW($A$3:$A$68))+1,""),ROW()-2)),"")</f>
        <v>Rio</v>
      </c>
      <c r="H3" t="str">
        <f t="array" ref="H3">IFERROR(INDEX($B$3:$B$68,SMALL(IF(H$2=$A$3:$A$68,ROW($B$3:$B$68)-MIN(ROW($A$3:$A$68))+1,""),ROW()-2)),"")</f>
        <v>C4 Picasso/Grand Picasso</v>
      </c>
      <c r="I3" t="str">
        <f t="array" ref="I3">IFERROR(INDEX($B$3:$B$68,SMALL(IF(I$2=$A$3:$A$68,ROW($B$3:$B$68)-MIN(ROW($A$3:$A$68))+1,""),ROW()-2)),"")</f>
        <v>Clio</v>
      </c>
      <c r="J3" t="str">
        <f t="array" ref="J3">IFERROR(INDEX($B$3:$B$68,SMALL(IF(J$2=$A$3:$A$68,ROW($B$3:$B$68)-MIN(ROW($A$3:$A$68))+1,""),ROW()-2)),"")</f>
        <v>Ioniq</v>
      </c>
    </row>
    <row r="4" spans="1:10" x14ac:dyDescent="0.25">
      <c r="A4" t="s">
        <v>62</v>
      </c>
      <c r="B4" t="s">
        <v>54</v>
      </c>
      <c r="D4" t="str">
        <f t="array" ref="D4">IFERROR(INDEX($B$3:$B$68,SMALL(IF(D$2=$A$3:$A$68,ROW($B$3:$B$68)-MIN(ROW($A$3:$A$68))+1,""),ROW()-2)),"")</f>
        <v>Mini Roadster</v>
      </c>
      <c r="E4" t="str">
        <f t="array" ref="E4">IFERROR(INDEX($B$3:$B$68,SMALL(IF(E$2=$A$3:$A$68,ROW($B$3:$B$68)-MIN(ROW($A$3:$A$68))+1,""),ROW()-2)),"")</f>
        <v>Beetle</v>
      </c>
      <c r="F4" t="str">
        <f t="array" ref="F4">IFERROR(INDEX($B$3:$B$68,SMALL(IF(F$2=$A$3:$A$68,ROW($B$3:$B$68)-MIN(ROW($A$3:$A$68))+1,""),ROW()-2)),"")</f>
        <v>EcoSport</v>
      </c>
      <c r="G4" t="str">
        <f t="array" ref="G4">IFERROR(INDEX($B$3:$B$68,SMALL(IF(G$2=$A$3:$A$68,ROW($B$3:$B$68)-MIN(ROW($A$3:$A$68))+1,""),ROW()-2)),"")</f>
        <v>Sportage</v>
      </c>
      <c r="H4" t="str">
        <f t="array" ref="H4">IFERROR(INDEX($B$3:$B$68,SMALL(IF(H$2=$A$3:$A$68,ROW($B$3:$B$68)-MIN(ROW($A$3:$A$68))+1,""),ROW()-2)),"")</f>
        <v>C-Elysée</v>
      </c>
      <c r="I4" t="str">
        <f t="array" ref="I4">IFERROR(INDEX($B$3:$B$68,SMALL(IF(I$2=$A$3:$A$68,ROW($B$3:$B$68)-MIN(ROW($A$3:$A$68))+1,""),ROW()-2)),"")</f>
        <v>Kangoo</v>
      </c>
      <c r="J4" t="str">
        <f t="array" ref="J4">IFERROR(INDEX($B$3:$B$68,SMALL(IF(J$2=$A$3:$A$68,ROW($B$3:$B$68)-MIN(ROW($A$3:$A$68))+1,""),ROW()-2)),"")</f>
        <v>Veloster</v>
      </c>
    </row>
    <row r="5" spans="1:10" x14ac:dyDescent="0.25">
      <c r="A5" t="s">
        <v>48</v>
      </c>
      <c r="B5" t="s">
        <v>46</v>
      </c>
      <c r="D5" t="str">
        <f t="array" ref="D5">IFERROR(INDEX($B$3:$B$68,SMALL(IF(D$2=$A$3:$A$68,ROW($B$3:$B$68)-MIN(ROW($A$3:$A$68))+1,""),ROW()-2)),"")</f>
        <v>Countryman</v>
      </c>
      <c r="E5" t="str">
        <f t="array" ref="E5">IFERROR(INDEX($B$3:$B$68,SMALL(IF(E$2=$A$3:$A$68,ROW($B$3:$B$68)-MIN(ROW($A$3:$A$68))+1,""),ROW()-2)),"")</f>
        <v>T-Roc</v>
      </c>
      <c r="F5" t="str">
        <f t="array" ref="F5">IFERROR(INDEX($B$3:$B$68,SMALL(IF(F$2=$A$3:$A$68,ROW($B$3:$B$68)-MIN(ROW($A$3:$A$68))+1,""),ROW()-2)),"")</f>
        <v>Focus</v>
      </c>
      <c r="G5" t="str">
        <f t="array" ref="G5">IFERROR(INDEX($B$3:$B$68,SMALL(IF(G$2=$A$3:$A$68,ROW($B$3:$B$68)-MIN(ROW($A$3:$A$68))+1,""),ROW()-2)),"")</f>
        <v>Stonic</v>
      </c>
      <c r="H5" t="str">
        <f t="array" ref="H5">IFERROR(INDEX($B$3:$B$68,SMALL(IF(H$2=$A$3:$A$68,ROW($B$3:$B$68)-MIN(ROW($A$3:$A$68))+1,""),ROW()-2)),"")</f>
        <v>C3 Picasso</v>
      </c>
      <c r="I5" t="str">
        <f t="array" ref="I5">IFERROR(INDEX($B$3:$B$68,SMALL(IF(I$2=$A$3:$A$68,ROW($B$3:$B$68)-MIN(ROW($A$3:$A$68))+1,""),ROW()-2)),"")</f>
        <v>Espace</v>
      </c>
      <c r="J5" t="str">
        <f t="array" ref="J5">IFERROR(INDEX($B$3:$B$68,SMALL(IF(J$2=$A$3:$A$68,ROW($B$3:$B$68)-MIN(ROW($A$3:$A$68))+1,""),ROW()-2)),"")</f>
        <v>i20</v>
      </c>
    </row>
    <row r="6" spans="1:10" x14ac:dyDescent="0.25">
      <c r="A6" t="s">
        <v>62</v>
      </c>
      <c r="B6" t="s">
        <v>61</v>
      </c>
      <c r="D6" t="str">
        <f t="array" ref="D6">IFERROR(INDEX($B$3:$B$68,SMALL(IF(D$2=$A$3:$A$68,ROW($B$3:$B$68)-MIN(ROW($A$3:$A$68))+1,""),ROW()-2)),"")</f>
        <v>Mini</v>
      </c>
      <c r="E6" t="str">
        <f t="array" ref="E6">IFERROR(INDEX($B$3:$B$68,SMALL(IF(E$2=$A$3:$A$68,ROW($B$3:$B$68)-MIN(ROW($A$3:$A$68))+1,""),ROW()-2)),"")</f>
        <v>Amarok</v>
      </c>
      <c r="F6" t="str">
        <f t="array" ref="F6">IFERROR(INDEX($B$3:$B$68,SMALL(IF(F$2=$A$3:$A$68,ROW($B$3:$B$68)-MIN(ROW($A$3:$A$68))+1,""),ROW()-2)),"")</f>
        <v>Mondeo</v>
      </c>
      <c r="G6" t="str">
        <f t="array" ref="G6">IFERROR(INDEX($B$3:$B$68,SMALL(IF(G$2=$A$3:$A$68,ROW($B$3:$B$68)-MIN(ROW($A$3:$A$68))+1,""),ROW()-2)),"")</f>
        <v>Niro</v>
      </c>
      <c r="H6" t="str">
        <f t="array" ref="H6">IFERROR(INDEX($B$3:$B$68,SMALL(IF(H$2=$A$3:$A$68,ROW($B$3:$B$68)-MIN(ROW($A$3:$A$68))+1,""),ROW()-2)),"")</f>
        <v>C3 Aircross</v>
      </c>
      <c r="I6" t="str">
        <f t="array" ref="I6">IFERROR(INDEX($B$3:$B$68,SMALL(IF(I$2=$A$3:$A$68,ROW($B$3:$B$68)-MIN(ROW($A$3:$A$68))+1,""),ROW()-2)),"")</f>
        <v>Captur</v>
      </c>
      <c r="J6" t="str">
        <f t="array" ref="J6">IFERROR(INDEX($B$3:$B$68,SMALL(IF(J$2=$A$3:$A$68,ROW($B$3:$B$68)-MIN(ROW($A$3:$A$68))+1,""),ROW()-2)),"")</f>
        <v>Tucson</v>
      </c>
    </row>
    <row r="7" spans="1:10" x14ac:dyDescent="0.25">
      <c r="A7" t="s">
        <v>3</v>
      </c>
      <c r="B7" t="s">
        <v>21</v>
      </c>
      <c r="D7" t="str">
        <f t="array" ref="D7">IFERROR(INDEX($B$3:$B$68,SMALL(IF(D$2=$A$3:$A$68,ROW($B$3:$B$68)-MIN(ROW($A$3:$A$68))+1,""),ROW()-2)),"")</f>
        <v>Mini Clubman</v>
      </c>
      <c r="E7" t="str">
        <f t="array" ref="E7">IFERROR(INDEX($B$3:$B$68,SMALL(IF(E$2=$A$3:$A$68,ROW($B$3:$B$68)-MIN(ROW($A$3:$A$68))+1,""),ROW()-2)),"")</f>
        <v>Sharan</v>
      </c>
      <c r="F7" t="str">
        <f t="array" ref="F7">IFERROR(INDEX($B$3:$B$68,SMALL(IF(F$2=$A$3:$A$68,ROW($B$3:$B$68)-MIN(ROW($A$3:$A$68))+1,""),ROW()-2)),"")</f>
        <v>Connect</v>
      </c>
      <c r="G7" t="str">
        <f t="array" ref="G7">IFERROR(INDEX($B$3:$B$68,SMALL(IF(G$2=$A$3:$A$68,ROW($B$3:$B$68)-MIN(ROW($A$3:$A$68))+1,""),ROW()-2)),"")</f>
        <v>Cee'd</v>
      </c>
      <c r="H7" t="str">
        <f t="array" ref="H7">IFERROR(INDEX($B$3:$B$68,SMALL(IF(H$2=$A$3:$A$68,ROW($B$3:$B$68)-MIN(ROW($A$3:$A$68))+1,""),ROW()-2)),"")</f>
        <v>C4</v>
      </c>
      <c r="I7" t="str">
        <f t="array" ref="I7">IFERROR(INDEX($B$3:$B$68,SMALL(IF(I$2=$A$3:$A$68,ROW($B$3:$B$68)-MIN(ROW($A$3:$A$68))+1,""),ROW()-2)),"")</f>
        <v>Koleos</v>
      </c>
      <c r="J7" t="str">
        <f t="array" ref="J7">IFERROR(INDEX($B$3:$B$68,SMALL(IF(J$2=$A$3:$A$68,ROW($B$3:$B$68)-MIN(ROW($A$3:$A$68))+1,""),ROW()-2)),"")</f>
        <v>Santa Fe</v>
      </c>
    </row>
    <row r="8" spans="1:10" x14ac:dyDescent="0.25">
      <c r="A8" t="s">
        <v>4</v>
      </c>
      <c r="B8" t="s">
        <v>25</v>
      </c>
      <c r="D8" t="str">
        <f t="array" ref="D8">IFERROR(INDEX($B$3:$B$68,SMALL(IF(D$2=$A$3:$A$68,ROW($B$3:$B$68)-MIN(ROW($A$3:$A$68))+1,""),ROW()-2)),"")</f>
        <v>Mini Cabrio</v>
      </c>
      <c r="E8" t="str">
        <f t="array" ref="E8">IFERROR(INDEX($B$3:$B$68,SMALL(IF(E$2=$A$3:$A$68,ROW($B$3:$B$68)-MIN(ROW($A$3:$A$68))+1,""),ROW()-2)),"")</f>
        <v>Touran</v>
      </c>
      <c r="F8" t="str">
        <f t="array" ref="F8">IFERROR(INDEX($B$3:$B$68,SMALL(IF(F$2=$A$3:$A$68,ROW($B$3:$B$68)-MIN(ROW($A$3:$A$68))+1,""),ROW()-2)),"")</f>
        <v>S-MAX</v>
      </c>
      <c r="G8" t="str">
        <f t="array" ref="G8">IFERROR(INDEX($B$3:$B$68,SMALL(IF(G$2=$A$3:$A$68,ROW($B$3:$B$68)-MIN(ROW($A$3:$A$68))+1,""),ROW()-2)),"")</f>
        <v>Venga</v>
      </c>
      <c r="H8" t="str">
        <f t="array" ref="H8">IFERROR(INDEX($B$3:$B$68,SMALL(IF(H$2=$A$3:$A$68,ROW($B$3:$B$68)-MIN(ROW($A$3:$A$68))+1,""),ROW()-2)),"")</f>
        <v>Berlingo</v>
      </c>
      <c r="I8" t="str">
        <f t="array" ref="I8">IFERROR(INDEX($B$3:$B$68,SMALL(IF(I$2=$A$3:$A$68,ROW($B$3:$B$68)-MIN(ROW($A$3:$A$68))+1,""),ROW()-2)),"")</f>
        <v>Kadjar</v>
      </c>
      <c r="J8" t="str">
        <f t="array" ref="J8">IFERROR(INDEX($B$3:$B$68,SMALL(IF(J$2=$A$3:$A$68,ROW($B$3:$B$68)-MIN(ROW($A$3:$A$68))+1,""),ROW()-2)),"")</f>
        <v>Kona</v>
      </c>
    </row>
    <row r="9" spans="1:10" x14ac:dyDescent="0.25">
      <c r="A9" t="s">
        <v>4</v>
      </c>
      <c r="B9" t="s">
        <v>29</v>
      </c>
      <c r="D9" t="str">
        <f t="array" ref="D9">IFERROR(INDEX($B$3:$B$68,SMALL(IF(D$2=$A$3:$A$68,ROW($B$3:$B$68)-MIN(ROW($A$3:$A$68))+1,""),ROW()-2)),"")</f>
        <v>Mini Coupé</v>
      </c>
      <c r="E9" t="str">
        <f t="array" ref="E9">IFERROR(INDEX($B$3:$B$68,SMALL(IF(E$2=$A$3:$A$68,ROW($B$3:$B$68)-MIN(ROW($A$3:$A$68))+1,""),ROW()-2)),"")</f>
        <v>Multivan</v>
      </c>
      <c r="F9" t="str">
        <f t="array" ref="F9">IFERROR(INDEX($B$3:$B$68,SMALL(IF(F$2=$A$3:$A$68,ROW($B$3:$B$68)-MIN(ROW($A$3:$A$68))+1,""),ROW()-2)),"")</f>
        <v>B-Max</v>
      </c>
      <c r="G9" t="str">
        <f t="array" ref="G9">IFERROR(INDEX($B$3:$B$68,SMALL(IF(G$2=$A$3:$A$68,ROW($B$3:$B$68)-MIN(ROW($A$3:$A$68))+1,""),ROW()-2)),"")</f>
        <v>Picanto</v>
      </c>
      <c r="H9" t="str">
        <f t="array" ref="H9">IFERROR(INDEX($B$3:$B$68,SMALL(IF(H$2=$A$3:$A$68,ROW($B$3:$B$68)-MIN(ROW($A$3:$A$68))+1,""),ROW()-2)),"")</f>
        <v>C4 Cactus</v>
      </c>
      <c r="I9" t="str">
        <f t="array" ref="I9">IFERROR(INDEX($B$3:$B$68,SMALL(IF(I$2=$A$3:$A$68,ROW($B$3:$B$68)-MIN(ROW($A$3:$A$68))+1,""),ROW()-2)),"")</f>
        <v>Scénic/Grand Scénic</v>
      </c>
      <c r="J9" t="str">
        <f t="array" ref="J9">IFERROR(INDEX($B$3:$B$68,SMALL(IF(J$2=$A$3:$A$68,ROW($B$3:$B$68)-MIN(ROW($A$3:$A$68))+1,""),ROW()-2)),"")</f>
        <v>i10</v>
      </c>
    </row>
    <row r="10" spans="1:10" x14ac:dyDescent="0.25">
      <c r="A10" t="s">
        <v>38</v>
      </c>
      <c r="B10" t="s">
        <v>33</v>
      </c>
      <c r="D10" t="str">
        <f t="array" ref="D10">IFERROR(INDEX($B$3:$B$68,SMALL(IF(D$2=$A$3:$A$68,ROW($B$3:$B$68)-MIN(ROW($A$3:$A$68))+1,""),ROW()-2)),"")</f>
        <v/>
      </c>
      <c r="E10" t="str">
        <f t="array" ref="E10">IFERROR(INDEX($B$3:$B$68,SMALL(IF(E$2=$A$3:$A$68,ROW($B$3:$B$68)-MIN(ROW($A$3:$A$68))+1,""),ROW()-2)),"")</f>
        <v>Touareg</v>
      </c>
      <c r="F10" t="str">
        <f t="array" ref="F10">IFERROR(INDEX($B$3:$B$68,SMALL(IF(F$2=$A$3:$A$68,ROW($B$3:$B$68)-MIN(ROW($A$3:$A$68))+1,""),ROW()-2)),"")</f>
        <v>KUGA</v>
      </c>
      <c r="G10" t="str">
        <f t="array" ref="G10">IFERROR(INDEX($B$3:$B$68,SMALL(IF(G$2=$A$3:$A$68,ROW($B$3:$B$68)-MIN(ROW($A$3:$A$68))+1,""),ROW()-2)),"")</f>
        <v>Sorento</v>
      </c>
      <c r="H10" t="str">
        <f t="array" ref="H10">IFERROR(INDEX($B$3:$B$68,SMALL(IF(H$2=$A$3:$A$68,ROW($B$3:$B$68)-MIN(ROW($A$3:$A$68))+1,""),ROW()-2)),"")</f>
        <v>C3</v>
      </c>
      <c r="I10" t="str">
        <f t="array" ref="I10">IFERROR(INDEX($B$3:$B$68,SMALL(IF(I$2=$A$3:$A$68,ROW($B$3:$B$68)-MIN(ROW($A$3:$A$68))+1,""),ROW()-2)),"")</f>
        <v>Zoe</v>
      </c>
      <c r="J10" t="str">
        <f t="array" ref="J10">IFERROR(INDEX($B$3:$B$68,SMALL(IF(J$2=$A$3:$A$68,ROW($B$3:$B$68)-MIN(ROW($A$3:$A$68))+1,""),ROW()-2)),"")</f>
        <v>ix20</v>
      </c>
    </row>
    <row r="11" spans="1:10" x14ac:dyDescent="0.25">
      <c r="A11" t="s">
        <v>62</v>
      </c>
      <c r="B11" t="s">
        <v>49</v>
      </c>
      <c r="D11" t="str">
        <f t="array" ref="D11">IFERROR(INDEX($B$3:$B$68,SMALL(IF(D$2=$A$3:$A$68,ROW($B$3:$B$68)-MIN(ROW($A$3:$A$68))+1,""),ROW()-2)),"")</f>
        <v/>
      </c>
      <c r="E11" t="str">
        <f t="array" ref="E11">IFERROR(INDEX($B$3:$B$68,SMALL(IF(E$2=$A$3:$A$68,ROW($B$3:$B$68)-MIN(ROW($A$3:$A$68))+1,""),ROW()-2)),"")</f>
        <v>Passat</v>
      </c>
      <c r="F11" t="str">
        <f t="array" ref="F11">IFERROR(INDEX($B$3:$B$68,SMALL(IF(F$2=$A$3:$A$68,ROW($B$3:$B$68)-MIN(ROW($A$3:$A$68))+1,""),ROW()-2)),"")</f>
        <v>Fiesta</v>
      </c>
      <c r="G11" t="str">
        <f t="array" ref="G11">IFERROR(INDEX($B$3:$B$68,SMALL(IF(G$2=$A$3:$A$68,ROW($B$3:$B$68)-MIN(ROW($A$3:$A$68))+1,""),ROW()-2)),"")</f>
        <v/>
      </c>
      <c r="H11" t="str">
        <f t="array" ref="H11">IFERROR(INDEX($B$3:$B$68,SMALL(IF(H$2=$A$3:$A$68,ROW($B$3:$B$68)-MIN(ROW($A$3:$A$68))+1,""),ROW()-2)),"")</f>
        <v/>
      </c>
      <c r="I11" t="str">
        <f t="array" ref="I11">IFERROR(INDEX($B$3:$B$68,SMALL(IF(I$2=$A$3:$A$68,ROW($B$3:$B$68)-MIN(ROW($A$3:$A$68))+1,""),ROW()-2)),"")</f>
        <v>Twingo</v>
      </c>
      <c r="J11" t="str">
        <f t="array" ref="J11">IFERROR(INDEX($B$3:$B$68,SMALL(IF(J$2=$A$3:$A$68,ROW($B$3:$B$68)-MIN(ROW($A$3:$A$68))+1,""),ROW()-2)),"")</f>
        <v>i30</v>
      </c>
    </row>
    <row r="12" spans="1:10" x14ac:dyDescent="0.25">
      <c r="A12" t="s">
        <v>3</v>
      </c>
      <c r="B12" t="s">
        <v>19</v>
      </c>
      <c r="D12" t="str">
        <f t="array" ref="D12">IFERROR(INDEX($B$3:$B$68,SMALL(IF(D$2=$A$3:$A$68,ROW($B$3:$B$68)-MIN(ROW($A$3:$A$68))+1,""),ROW()-2)),"")</f>
        <v/>
      </c>
      <c r="E12" t="str">
        <f t="array" ref="E12">IFERROR(INDEX($B$3:$B$68,SMALL(IF(E$2=$A$3:$A$68,ROW($B$3:$B$68)-MIN(ROW($A$3:$A$68))+1,""),ROW()-2)),"")</f>
        <v>Arteon</v>
      </c>
      <c r="F12" t="str">
        <f t="array" ref="F12">IFERROR(INDEX($B$3:$B$68,SMALL(IF(F$2=$A$3:$A$68,ROW($B$3:$B$68)-MIN(ROW($A$3:$A$68))+1,""),ROW()-2)),"")</f>
        <v/>
      </c>
      <c r="G12" t="str">
        <f t="array" ref="G12">IFERROR(INDEX($B$3:$B$68,SMALL(IF(G$2=$A$3:$A$68,ROW($B$3:$B$68)-MIN(ROW($A$3:$A$68))+1,""),ROW()-2)),"")</f>
        <v/>
      </c>
      <c r="H12" t="str">
        <f t="array" ref="H12">IFERROR(INDEX($B$3:$B$68,SMALL(IF(H$2=$A$3:$A$68,ROW($B$3:$B$68)-MIN(ROW($A$3:$A$68))+1,""),ROW()-2)),"")</f>
        <v/>
      </c>
      <c r="I12" t="str">
        <f t="array" ref="I12">IFERROR(INDEX($B$3:$B$68,SMALL(IF(I$2=$A$3:$A$68,ROW($B$3:$B$68)-MIN(ROW($A$3:$A$68))+1,""),ROW()-2)),"")</f>
        <v>Alaskan</v>
      </c>
      <c r="J12" t="str">
        <f t="array" ref="J12">IFERROR(INDEX($B$3:$B$68,SMALL(IF(J$2=$A$3:$A$68,ROW($B$3:$B$68)-MIN(ROW($A$3:$A$68))+1,""),ROW()-2)),"")</f>
        <v>i40</v>
      </c>
    </row>
    <row r="13" spans="1:10" x14ac:dyDescent="0.25">
      <c r="A13" t="s">
        <v>5</v>
      </c>
      <c r="B13" t="s">
        <v>71</v>
      </c>
      <c r="D13" t="str">
        <f t="array" ref="D13">IFERROR(INDEX($B$3:$B$68,SMALL(IF(D$2=$A$3:$A$68,ROW($B$3:$B$68)-MIN(ROW($A$3:$A$68))+1,""),ROW()-2)),"")</f>
        <v/>
      </c>
      <c r="E13" t="str">
        <f t="array" ref="E13">IFERROR(INDEX($B$3:$B$68,SMALL(IF(E$2=$A$3:$A$68,ROW($B$3:$B$68)-MIN(ROW($A$3:$A$68))+1,""),ROW()-2)),"")</f>
        <v>Golf</v>
      </c>
      <c r="F13" t="str">
        <f t="array" ref="F13">IFERROR(INDEX($B$3:$B$68,SMALL(IF(F$2=$A$3:$A$68,ROW($B$3:$B$68)-MIN(ROW($A$3:$A$68))+1,""),ROW()-2)),"")</f>
        <v/>
      </c>
      <c r="G13" t="str">
        <f t="array" ref="G13">IFERROR(INDEX($B$3:$B$68,SMALL(IF(G$2=$A$3:$A$68,ROW($B$3:$B$68)-MIN(ROW($A$3:$A$68))+1,""),ROW()-2)),"")</f>
        <v/>
      </c>
      <c r="H13" t="str">
        <f t="array" ref="H13">IFERROR(INDEX($B$3:$B$68,SMALL(IF(H$2=$A$3:$A$68,ROW($B$3:$B$68)-MIN(ROW($A$3:$A$68))+1,""),ROW()-2)),"")</f>
        <v/>
      </c>
      <c r="I13" t="str">
        <f t="array" ref="I13">IFERROR(INDEX($B$3:$B$68,SMALL(IF(I$2=$A$3:$A$68,ROW($B$3:$B$68)-MIN(ROW($A$3:$A$68))+1,""),ROW()-2)),"")</f>
        <v>Mégane</v>
      </c>
      <c r="J13" t="str">
        <f t="array" ref="J13">IFERROR(INDEX($B$3:$B$68,SMALL(IF(J$2=$A$3:$A$68,ROW($B$3:$B$68)-MIN(ROW($A$3:$A$68))+1,""),ROW()-2)),"")</f>
        <v/>
      </c>
    </row>
    <row r="14" spans="1:10" x14ac:dyDescent="0.25">
      <c r="A14" t="s">
        <v>2</v>
      </c>
      <c r="B14" t="s">
        <v>7</v>
      </c>
      <c r="D14" t="str">
        <f t="array" ref="D14">IFERROR(INDEX($B$3:$B$68,SMALL(IF(D$2=$A$3:$A$68,ROW($B$3:$B$68)-MIN(ROW($A$3:$A$68))+1,""),ROW()-2)),"")</f>
        <v/>
      </c>
      <c r="E14" t="str">
        <f t="array" ref="E14">IFERROR(INDEX($B$3:$B$68,SMALL(IF(E$2=$A$3:$A$68,ROW($B$3:$B$68)-MIN(ROW($A$3:$A$68))+1,""),ROW()-2)),"")</f>
        <v>Scirocco</v>
      </c>
      <c r="F14" t="str">
        <f t="array" ref="F14">IFERROR(INDEX($B$3:$B$68,SMALL(IF(F$2=$A$3:$A$68,ROW($B$3:$B$68)-MIN(ROW($A$3:$A$68))+1,""),ROW()-2)),"")</f>
        <v/>
      </c>
      <c r="G14" t="str">
        <f t="array" ref="G14">IFERROR(INDEX($B$3:$B$68,SMALL(IF(G$2=$A$3:$A$68,ROW($B$3:$B$68)-MIN(ROW($A$3:$A$68))+1,""),ROW()-2)),"")</f>
        <v/>
      </c>
      <c r="H14" t="str">
        <f t="array" ref="H14">IFERROR(INDEX($B$3:$B$68,SMALL(IF(H$2=$A$3:$A$68,ROW($B$3:$B$68)-MIN(ROW($A$3:$A$68))+1,""),ROW()-2)),"")</f>
        <v/>
      </c>
      <c r="I14" t="str">
        <f t="array" ref="I14">IFERROR(INDEX($B$3:$B$68,SMALL(IF(I$2=$A$3:$A$68,ROW($B$3:$B$68)-MIN(ROW($A$3:$A$68))+1,""),ROW()-2)),"")</f>
        <v/>
      </c>
      <c r="J14" t="str">
        <f t="array" ref="J14">IFERROR(INDEX($B$3:$B$68,SMALL(IF(J$2=$A$3:$A$68,ROW($B$3:$B$68)-MIN(ROW($A$3:$A$68))+1,""),ROW()-2)),"")</f>
        <v/>
      </c>
    </row>
    <row r="15" spans="1:10" x14ac:dyDescent="0.25">
      <c r="A15" t="s">
        <v>38</v>
      </c>
      <c r="B15" t="s">
        <v>32</v>
      </c>
      <c r="D15" t="str">
        <f t="array" ref="D15">IFERROR(INDEX($B$3:$B$68,SMALL(IF(D$2=$A$3:$A$68,ROW($B$3:$B$68)-MIN(ROW($A$3:$A$68))+1,""),ROW()-2)),"")</f>
        <v/>
      </c>
      <c r="E15" t="str">
        <f t="array" ref="E15">IFERROR(INDEX($B$3:$B$68,SMALL(IF(E$2=$A$3:$A$68,ROW($B$3:$B$68)-MIN(ROW($A$3:$A$68))+1,""),ROW()-2)),"")</f>
        <v>Tiguan</v>
      </c>
      <c r="F15" t="str">
        <f t="array" ref="F15">IFERROR(INDEX($B$3:$B$68,SMALL(IF(F$2=$A$3:$A$68,ROW($B$3:$B$68)-MIN(ROW($A$3:$A$68))+1,""),ROW()-2)),"")</f>
        <v/>
      </c>
      <c r="G15" t="str">
        <f t="array" ref="G15">IFERROR(INDEX($B$3:$B$68,SMALL(IF(G$2=$A$3:$A$68,ROW($B$3:$B$68)-MIN(ROW($A$3:$A$68))+1,""),ROW()-2)),"")</f>
        <v/>
      </c>
      <c r="H15" t="str">
        <f t="array" ref="H15">IFERROR(INDEX($B$3:$B$68,SMALL(IF(H$2=$A$3:$A$68,ROW($B$3:$B$68)-MIN(ROW($A$3:$A$68))+1,""),ROW()-2)),"")</f>
        <v/>
      </c>
      <c r="I15" t="str">
        <f t="array" ref="I15">IFERROR(INDEX($B$3:$B$68,SMALL(IF(I$2=$A$3:$A$68,ROW($B$3:$B$68)-MIN(ROW($A$3:$A$68))+1,""),ROW()-2)),"")</f>
        <v/>
      </c>
      <c r="J15" t="str">
        <f t="array" ref="J15">IFERROR(INDEX($B$3:$B$68,SMALL(IF(J$2=$A$3:$A$68,ROW($B$3:$B$68)-MIN(ROW($A$3:$A$68))+1,""),ROW()-2)),"")</f>
        <v/>
      </c>
    </row>
    <row r="16" spans="1:10" x14ac:dyDescent="0.25">
      <c r="A16" t="s">
        <v>48</v>
      </c>
      <c r="B16" t="s">
        <v>39</v>
      </c>
      <c r="D16" t="str">
        <f t="array" ref="D16">IFERROR(INDEX($B$3:$B$68,SMALL(IF(D$2=$A$3:$A$68,ROW($B$3:$B$68)-MIN(ROW($A$3:$A$68))+1,""),ROW()-2)),"")</f>
        <v/>
      </c>
      <c r="E16" t="str">
        <f t="array" ref="E16">IFERROR(INDEX($B$3:$B$68,SMALL(IF(E$2=$A$3:$A$68,ROW($B$3:$B$68)-MIN(ROW($A$3:$A$68))+1,""),ROW()-2)),"")</f>
        <v/>
      </c>
      <c r="F16" t="str">
        <f t="array" ref="F16">IFERROR(INDEX($B$3:$B$68,SMALL(IF(F$2=$A$3:$A$68,ROW($B$3:$B$68)-MIN(ROW($A$3:$A$68))+1,""),ROW()-2)),"")</f>
        <v/>
      </c>
      <c r="G16" t="str">
        <f t="array" ref="G16">IFERROR(INDEX($B$3:$B$68,SMALL(IF(G$2=$A$3:$A$68,ROW($B$3:$B$68)-MIN(ROW($A$3:$A$68))+1,""),ROW()-2)),"")</f>
        <v/>
      </c>
      <c r="H16" t="str">
        <f t="array" ref="H16">IFERROR(INDEX($B$3:$B$68,SMALL(IF(H$2=$A$3:$A$68,ROW($B$3:$B$68)-MIN(ROW($A$3:$A$68))+1,""),ROW()-2)),"")</f>
        <v/>
      </c>
      <c r="I16" t="str">
        <f t="array" ref="I16">IFERROR(INDEX($B$3:$B$68,SMALL(IF(I$2=$A$3:$A$68,ROW($B$3:$B$68)-MIN(ROW($A$3:$A$68))+1,""),ROW()-2)),"")</f>
        <v/>
      </c>
      <c r="J16" t="str">
        <f t="array" ref="J16">IFERROR(INDEX($B$3:$B$68,SMALL(IF(J$2=$A$3:$A$68,ROW($B$3:$B$68)-MIN(ROW($A$3:$A$68))+1,""),ROW()-2)),"")</f>
        <v/>
      </c>
    </row>
    <row r="17" spans="1:10" x14ac:dyDescent="0.25">
      <c r="A17" t="s">
        <v>62</v>
      </c>
      <c r="B17" t="s">
        <v>58</v>
      </c>
      <c r="D17" t="str">
        <f t="array" ref="D17">IFERROR(INDEX($B$3:$B$68,SMALL(IF(D$2=$A$3:$A$68,ROW($B$3:$B$68)-MIN(ROW($A$3:$A$68))+1,""),ROW()-2)),"")</f>
        <v/>
      </c>
      <c r="E17" t="str">
        <f t="array" ref="E17">IFERROR(INDEX($B$3:$B$68,SMALL(IF(E$2=$A$3:$A$68,ROW($B$3:$B$68)-MIN(ROW($A$3:$A$68))+1,""),ROW()-2)),"")</f>
        <v/>
      </c>
      <c r="F17" t="str">
        <f t="array" ref="F17">IFERROR(INDEX($B$3:$B$68,SMALL(IF(F$2=$A$3:$A$68,ROW($B$3:$B$68)-MIN(ROW($A$3:$A$68))+1,""),ROW()-2)),"")</f>
        <v/>
      </c>
      <c r="G17" t="str">
        <f t="array" ref="G17">IFERROR(INDEX($B$3:$B$68,SMALL(IF(G$2=$A$3:$A$68,ROW($B$3:$B$68)-MIN(ROW($A$3:$A$68))+1,""),ROW()-2)),"")</f>
        <v/>
      </c>
      <c r="H17" t="str">
        <f t="array" ref="H17">IFERROR(INDEX($B$3:$B$68,SMALL(IF(H$2=$A$3:$A$68,ROW($B$3:$B$68)-MIN(ROW($A$3:$A$68))+1,""),ROW()-2)),"")</f>
        <v/>
      </c>
      <c r="I17" t="str">
        <f t="array" ref="I17">IFERROR(INDEX($B$3:$B$68,SMALL(IF(I$2=$A$3:$A$68,ROW($B$3:$B$68)-MIN(ROW($A$3:$A$68))+1,""),ROW()-2)),"")</f>
        <v/>
      </c>
      <c r="J17" t="str">
        <f t="array" ref="J17">IFERROR(INDEX($B$3:$B$68,SMALL(IF(J$2=$A$3:$A$68,ROW($B$3:$B$68)-MIN(ROW($A$3:$A$68))+1,""),ROW()-2)),"")</f>
        <v/>
      </c>
    </row>
    <row r="18" spans="1:10" x14ac:dyDescent="0.25">
      <c r="A18" t="s">
        <v>5</v>
      </c>
      <c r="B18" t="s">
        <v>72</v>
      </c>
      <c r="D18" t="str">
        <f t="array" ref="D18">IFERROR(INDEX($B$3:$B$68,SMALL(IF(D$2=$A$3:$A$68,ROW($B$3:$B$68)-MIN(ROW($A$3:$A$68))+1,""),ROW()-2)),"")</f>
        <v/>
      </c>
      <c r="E18" t="str">
        <f t="array" ref="E18">IFERROR(INDEX($B$3:$B$68,SMALL(IF(E$2=$A$3:$A$68,ROW($B$3:$B$68)-MIN(ROW($A$3:$A$68))+1,""),ROW()-2)),"")</f>
        <v/>
      </c>
      <c r="F18" t="str">
        <f t="array" ref="F18">IFERROR(INDEX($B$3:$B$68,SMALL(IF(F$2=$A$3:$A$68,ROW($B$3:$B$68)-MIN(ROW($A$3:$A$68))+1,""),ROW()-2)),"")</f>
        <v/>
      </c>
      <c r="G18" t="str">
        <f t="array" ref="G18">IFERROR(INDEX($B$3:$B$68,SMALL(IF(G$2=$A$3:$A$68,ROW($B$3:$B$68)-MIN(ROW($A$3:$A$68))+1,""),ROW()-2)),"")</f>
        <v/>
      </c>
      <c r="H18" t="str">
        <f t="array" ref="H18">IFERROR(INDEX($B$3:$B$68,SMALL(IF(H$2=$A$3:$A$68,ROW($B$3:$B$68)-MIN(ROW($A$3:$A$68))+1,""),ROW()-2)),"")</f>
        <v/>
      </c>
      <c r="I18" t="str">
        <f t="array" ref="I18">IFERROR(INDEX($B$3:$B$68,SMALL(IF(I$2=$A$3:$A$68,ROW($B$3:$B$68)-MIN(ROW($A$3:$A$68))+1,""),ROW()-2)),"")</f>
        <v/>
      </c>
      <c r="J18" t="str">
        <f t="array" ref="J18">IFERROR(INDEX($B$3:$B$68,SMALL(IF(J$2=$A$3:$A$68,ROW($B$3:$B$68)-MIN(ROW($A$3:$A$68))+1,""),ROW()-2)),"")</f>
        <v/>
      </c>
    </row>
    <row r="19" spans="1:10" x14ac:dyDescent="0.25">
      <c r="A19" t="s">
        <v>5</v>
      </c>
      <c r="B19" t="s">
        <v>70</v>
      </c>
      <c r="D19" t="str">
        <f t="array" ref="D19">IFERROR(INDEX($B$3:$B$68,SMALL(IF(D$2=$A$3:$A$68,ROW($B$3:$B$68)-2,""),ROW()-2)),"")</f>
        <v/>
      </c>
      <c r="E19" t="str">
        <f t="array" ref="E19">IFERROR(INDEX($B$3:$B$68,SMALL(IF(E$2=$A$3:$A$68,ROW($B$3:$B$68)-2,""),ROW()-2)),"")</f>
        <v/>
      </c>
      <c r="F19" t="str">
        <f t="array" ref="F19">IFERROR(INDEX($B$3:$B$68,SMALL(IF(F$2=$A$3:$A$68,ROW($B$3:$B$68)-2,""),ROW()-2)),"")</f>
        <v/>
      </c>
      <c r="G19" t="str">
        <f t="array" ref="G19">IFERROR(INDEX($B$3:$B$68,SMALL(IF(G$2=$A$3:$A$68,ROW($B$3:$B$68)-2,""),ROW()-2)),"")</f>
        <v/>
      </c>
      <c r="H19" t="str">
        <f t="array" ref="H19">IFERROR(INDEX($B$3:$B$68,SMALL(IF(H$2=$A$3:$A$68,ROW($B$3:$B$68)-2,""),ROW()-2)),"")</f>
        <v/>
      </c>
      <c r="I19" t="str">
        <f t="array" ref="I19">IFERROR(INDEX($B$3:$B$68,SMALL(IF(I$2=$A$3:$A$68,ROW($B$3:$B$68)-2,""),ROW()-2)),"")</f>
        <v/>
      </c>
      <c r="J19" t="str">
        <f t="array" ref="J19">IFERROR(INDEX($B$3:$B$68,SMALL(IF(J$2=$A$3:$A$68,ROW($B$3:$B$68)-2,""),ROW()-2)),"")</f>
        <v/>
      </c>
    </row>
    <row r="20" spans="1:10" x14ac:dyDescent="0.25">
      <c r="A20" t="s">
        <v>48</v>
      </c>
      <c r="B20" t="s">
        <v>43</v>
      </c>
      <c r="D20" t="str">
        <f t="array" ref="D20">IFERROR(INDEX($B$3:$B$68,SMALL(IF(D$2=$A$3:$A$68,ROW($B$3:$B$68)-2,""),ROW()-2)),"")</f>
        <v/>
      </c>
      <c r="E20" t="str">
        <f t="array" ref="E20">IFERROR(INDEX($B$3:$B$68,SMALL(IF(E$2=$A$3:$A$68,ROW($B$3:$B$68)-2,""),ROW()-2)),"")</f>
        <v/>
      </c>
      <c r="F20" t="str">
        <f t="array" ref="F20">IFERROR(INDEX($B$3:$B$68,SMALL(IF(F$2=$A$3:$A$68,ROW($B$3:$B$68)-2,""),ROW()-2)),"")</f>
        <v/>
      </c>
      <c r="G20" t="str">
        <f t="array" ref="G20">IFERROR(INDEX($B$3:$B$68,SMALL(IF(G$2=$A$3:$A$68,ROW($B$3:$B$68)-2,""),ROW()-2)),"")</f>
        <v/>
      </c>
      <c r="H20" t="str">
        <f t="array" ref="H20">IFERROR(INDEX($B$3:$B$68,SMALL(IF(H$2=$A$3:$A$68,ROW($B$3:$B$68)-2,""),ROW()-2)),"")</f>
        <v/>
      </c>
      <c r="I20" t="str">
        <f t="array" ref="I20">IFERROR(INDEX($B$3:$B$68,SMALL(IF(I$2=$A$3:$A$68,ROW($B$3:$B$68)-2,""),ROW()-2)),"")</f>
        <v/>
      </c>
      <c r="J20" t="str">
        <f t="array" ref="J20">IFERROR(INDEX($B$3:$B$68,SMALL(IF(J$2=$A$3:$A$68,ROW($B$3:$B$68)-2,""),ROW()-2)),"")</f>
        <v/>
      </c>
    </row>
    <row r="21" spans="1:10" x14ac:dyDescent="0.25">
      <c r="A21" t="s">
        <v>2</v>
      </c>
      <c r="B21" t="s">
        <v>15</v>
      </c>
    </row>
    <row r="22" spans="1:10" x14ac:dyDescent="0.25">
      <c r="A22" t="s">
        <v>62</v>
      </c>
      <c r="B22" t="s">
        <v>53</v>
      </c>
    </row>
    <row r="23" spans="1:10" x14ac:dyDescent="0.25">
      <c r="A23" t="s">
        <v>4</v>
      </c>
      <c r="B23" t="s">
        <v>4</v>
      </c>
    </row>
    <row r="24" spans="1:10" x14ac:dyDescent="0.25">
      <c r="A24" t="s">
        <v>62</v>
      </c>
      <c r="B24" t="s">
        <v>60</v>
      </c>
    </row>
    <row r="25" spans="1:10" x14ac:dyDescent="0.25">
      <c r="A25" t="s">
        <v>5</v>
      </c>
      <c r="B25" t="s">
        <v>64</v>
      </c>
    </row>
    <row r="26" spans="1:10" x14ac:dyDescent="0.25">
      <c r="A26" t="s">
        <v>5</v>
      </c>
      <c r="B26" t="s">
        <v>69</v>
      </c>
    </row>
    <row r="27" spans="1:10" x14ac:dyDescent="0.25">
      <c r="A27" t="s">
        <v>5</v>
      </c>
      <c r="B27" t="s">
        <v>63</v>
      </c>
    </row>
    <row r="28" spans="1:10" x14ac:dyDescent="0.25">
      <c r="A28" t="s">
        <v>3</v>
      </c>
      <c r="B28" t="s">
        <v>16</v>
      </c>
    </row>
    <row r="29" spans="1:10" x14ac:dyDescent="0.25">
      <c r="A29" t="s">
        <v>4</v>
      </c>
      <c r="B29" t="s">
        <v>27</v>
      </c>
    </row>
    <row r="30" spans="1:10" x14ac:dyDescent="0.25">
      <c r="A30" t="s">
        <v>38</v>
      </c>
      <c r="B30" t="s">
        <v>35</v>
      </c>
    </row>
    <row r="31" spans="1:10" x14ac:dyDescent="0.25">
      <c r="A31" t="s">
        <v>5</v>
      </c>
      <c r="B31" t="s">
        <v>67</v>
      </c>
    </row>
    <row r="32" spans="1:10" x14ac:dyDescent="0.25">
      <c r="A32" t="s">
        <v>62</v>
      </c>
      <c r="B32" t="s">
        <v>56</v>
      </c>
    </row>
    <row r="33" spans="1:2" x14ac:dyDescent="0.25">
      <c r="A33" t="s">
        <v>5</v>
      </c>
      <c r="B33" t="s">
        <v>65</v>
      </c>
    </row>
    <row r="34" spans="1:2" x14ac:dyDescent="0.25">
      <c r="A34" t="s">
        <v>38</v>
      </c>
      <c r="B34" t="s">
        <v>30</v>
      </c>
    </row>
    <row r="35" spans="1:2" x14ac:dyDescent="0.25">
      <c r="A35" t="s">
        <v>3</v>
      </c>
      <c r="B35" t="s">
        <v>17</v>
      </c>
    </row>
    <row r="36" spans="1:2" x14ac:dyDescent="0.25">
      <c r="A36" t="s">
        <v>3</v>
      </c>
      <c r="B36" t="s">
        <v>23</v>
      </c>
    </row>
    <row r="37" spans="1:2" x14ac:dyDescent="0.25">
      <c r="A37" t="s">
        <v>62</v>
      </c>
      <c r="B37" t="s">
        <v>51</v>
      </c>
    </row>
    <row r="38" spans="1:2" x14ac:dyDescent="0.25">
      <c r="A38" t="s">
        <v>48</v>
      </c>
      <c r="B38" t="s">
        <v>41</v>
      </c>
    </row>
    <row r="39" spans="1:2" x14ac:dyDescent="0.25">
      <c r="A39" t="s">
        <v>48</v>
      </c>
      <c r="B39" t="s">
        <v>45</v>
      </c>
    </row>
    <row r="40" spans="1:2" x14ac:dyDescent="0.25">
      <c r="A40" t="s">
        <v>2</v>
      </c>
      <c r="B40" t="s">
        <v>13</v>
      </c>
    </row>
    <row r="41" spans="1:2" x14ac:dyDescent="0.25">
      <c r="A41" t="s">
        <v>62</v>
      </c>
      <c r="B41" t="s">
        <v>55</v>
      </c>
    </row>
    <row r="42" spans="1:2" x14ac:dyDescent="0.25">
      <c r="A42" t="s">
        <v>38</v>
      </c>
      <c r="B42" t="s">
        <v>34</v>
      </c>
    </row>
    <row r="43" spans="1:2" x14ac:dyDescent="0.25">
      <c r="A43" t="s">
        <v>3</v>
      </c>
      <c r="B43" t="s">
        <v>18</v>
      </c>
    </row>
    <row r="44" spans="1:2" x14ac:dyDescent="0.25">
      <c r="A44" t="s">
        <v>3</v>
      </c>
      <c r="B44" t="s">
        <v>22</v>
      </c>
    </row>
    <row r="45" spans="1:2" x14ac:dyDescent="0.25">
      <c r="A45" t="s">
        <v>48</v>
      </c>
      <c r="B45" t="s">
        <v>40</v>
      </c>
    </row>
    <row r="46" spans="1:2" x14ac:dyDescent="0.25">
      <c r="A46" t="s">
        <v>48</v>
      </c>
      <c r="B46" t="s">
        <v>47</v>
      </c>
    </row>
    <row r="47" spans="1:2" x14ac:dyDescent="0.25">
      <c r="A47" t="s">
        <v>5</v>
      </c>
      <c r="B47" t="s">
        <v>66</v>
      </c>
    </row>
    <row r="48" spans="1:2" x14ac:dyDescent="0.25">
      <c r="A48" t="s">
        <v>2</v>
      </c>
      <c r="B48" t="s">
        <v>8</v>
      </c>
    </row>
    <row r="49" spans="1:2" x14ac:dyDescent="0.25">
      <c r="A49" t="s">
        <v>38</v>
      </c>
      <c r="B49" t="s">
        <v>37</v>
      </c>
    </row>
    <row r="50" spans="1:2" x14ac:dyDescent="0.25">
      <c r="A50" t="s">
        <v>2</v>
      </c>
      <c r="B50" t="s">
        <v>9</v>
      </c>
    </row>
    <row r="51" spans="1:2" x14ac:dyDescent="0.25">
      <c r="A51" t="s">
        <v>5</v>
      </c>
      <c r="B51" t="s">
        <v>73</v>
      </c>
    </row>
    <row r="52" spans="1:2" x14ac:dyDescent="0.25">
      <c r="A52" t="s">
        <v>5</v>
      </c>
      <c r="B52" t="s">
        <v>68</v>
      </c>
    </row>
    <row r="53" spans="1:2" x14ac:dyDescent="0.25">
      <c r="A53" t="s">
        <v>38</v>
      </c>
      <c r="B53" t="s">
        <v>31</v>
      </c>
    </row>
    <row r="54" spans="1:2" x14ac:dyDescent="0.25">
      <c r="A54" t="s">
        <v>48</v>
      </c>
      <c r="B54" t="s">
        <v>42</v>
      </c>
    </row>
    <row r="55" spans="1:2" x14ac:dyDescent="0.25">
      <c r="A55" t="s">
        <v>62</v>
      </c>
      <c r="B55" t="s">
        <v>50</v>
      </c>
    </row>
    <row r="56" spans="1:2" x14ac:dyDescent="0.25">
      <c r="A56" t="s">
        <v>3</v>
      </c>
      <c r="B56" t="s">
        <v>20</v>
      </c>
    </row>
    <row r="57" spans="1:2" x14ac:dyDescent="0.25">
      <c r="A57" t="s">
        <v>4</v>
      </c>
      <c r="B57" t="s">
        <v>28</v>
      </c>
    </row>
    <row r="58" spans="1:2" x14ac:dyDescent="0.25">
      <c r="A58" t="s">
        <v>62</v>
      </c>
      <c r="B58" t="s">
        <v>57</v>
      </c>
    </row>
    <row r="59" spans="1:2" x14ac:dyDescent="0.25">
      <c r="A59" t="s">
        <v>2</v>
      </c>
      <c r="B59" t="s">
        <v>6</v>
      </c>
    </row>
    <row r="60" spans="1:2" x14ac:dyDescent="0.25">
      <c r="A60" t="s">
        <v>4</v>
      </c>
      <c r="B60" t="s">
        <v>26</v>
      </c>
    </row>
    <row r="61" spans="1:2" x14ac:dyDescent="0.25">
      <c r="A61" t="s">
        <v>48</v>
      </c>
      <c r="B61" t="s">
        <v>44</v>
      </c>
    </row>
    <row r="62" spans="1:2" x14ac:dyDescent="0.25">
      <c r="A62" t="s">
        <v>62</v>
      </c>
      <c r="B62" t="s">
        <v>59</v>
      </c>
    </row>
    <row r="63" spans="1:2" x14ac:dyDescent="0.25">
      <c r="A63" t="s">
        <v>62</v>
      </c>
      <c r="B63" t="s">
        <v>52</v>
      </c>
    </row>
    <row r="64" spans="1:2" x14ac:dyDescent="0.25">
      <c r="A64" t="s">
        <v>2</v>
      </c>
      <c r="B64" t="s">
        <v>14</v>
      </c>
    </row>
    <row r="65" spans="1:2" x14ac:dyDescent="0.25">
      <c r="A65" t="s">
        <v>2</v>
      </c>
      <c r="B65" t="s">
        <v>10</v>
      </c>
    </row>
    <row r="66" spans="1:2" x14ac:dyDescent="0.25">
      <c r="A66" t="s">
        <v>38</v>
      </c>
      <c r="B66" t="s">
        <v>36</v>
      </c>
    </row>
    <row r="67" spans="1:2" x14ac:dyDescent="0.25">
      <c r="A67" t="s">
        <v>2</v>
      </c>
      <c r="B67" t="s">
        <v>12</v>
      </c>
    </row>
    <row r="68" spans="1:2" x14ac:dyDescent="0.25">
      <c r="A68" t="s">
        <v>2</v>
      </c>
      <c r="B68" t="s">
        <v>11</v>
      </c>
    </row>
  </sheetData>
  <sortState ref="A3:C68">
    <sortCondition ref="C3"/>
  </sortState>
  <mergeCells count="2">
    <mergeCell ref="A1:B1"/>
    <mergeCell ref="D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D3" sqref="D3"/>
    </sheetView>
  </sheetViews>
  <sheetFormatPr baseColWidth="10" defaultRowHeight="15" x14ac:dyDescent="0.25"/>
  <cols>
    <col min="1" max="1" width="11.7109375" bestFit="1" customWidth="1"/>
    <col min="2" max="2" width="23.28515625" bestFit="1" customWidth="1"/>
    <col min="4" max="10" width="15.42578125" customWidth="1"/>
  </cols>
  <sheetData>
    <row r="1" spans="1:10" x14ac:dyDescent="0.25">
      <c r="A1" s="2" t="s">
        <v>74</v>
      </c>
      <c r="B1" s="2"/>
      <c r="D1" s="2" t="s">
        <v>76</v>
      </c>
      <c r="E1" s="2"/>
      <c r="F1" s="2"/>
      <c r="G1" s="2"/>
      <c r="H1" s="2"/>
      <c r="I1" s="2"/>
      <c r="J1" s="2"/>
    </row>
    <row r="2" spans="1:10" x14ac:dyDescent="0.25">
      <c r="A2" s="1" t="s">
        <v>0</v>
      </c>
      <c r="B2" s="1" t="s">
        <v>1</v>
      </c>
      <c r="D2" s="1" t="s">
        <v>4</v>
      </c>
      <c r="E2" s="1" t="s">
        <v>62</v>
      </c>
      <c r="F2" s="1" t="s">
        <v>48</v>
      </c>
      <c r="G2" s="1" t="s">
        <v>3</v>
      </c>
      <c r="H2" s="1" t="s">
        <v>38</v>
      </c>
      <c r="I2" s="1" t="s">
        <v>5</v>
      </c>
      <c r="J2" s="1" t="s">
        <v>2</v>
      </c>
    </row>
    <row r="3" spans="1:10" x14ac:dyDescent="0.25">
      <c r="A3" t="s">
        <v>4</v>
      </c>
      <c r="B3" t="s">
        <v>24</v>
      </c>
      <c r="D3" t="str">
        <f>IF(ROWS($A$1:$A1)&gt;COUNTIF($A$3:$A$68,D$2),"",INDEX($B$2:$B$68,_xlfn.AGGREGATE(15,6,ROW($B$2:$B$68)-1/($A$2:$A$68=D$2),ROWS($A$1:$A1))))</f>
        <v>Paceman</v>
      </c>
      <c r="E3" t="str">
        <f>IF(ROWS($A$1:$A1)&gt;COUNTIF($A$3:$A$68,E$2),"",INDEX($B$2:$B$68,_xlfn.AGGREGATE(15,6,ROW($B$2:$B$68)-1/($A$2:$A$68=E$2),ROWS($A$1:$A1))))</f>
        <v>Polo</v>
      </c>
      <c r="F3" t="str">
        <f>IF(ROWS($A$1:$A1)&gt;COUNTIF($A$3:$A$68,F$2),"",INDEX($B$2:$B$68,_xlfn.AGGREGATE(15,6,ROW($B$2:$B$68)-1/($A$2:$A$68=F$2),ROWS($A$1:$A1))))</f>
        <v>C-MAX/Grand C-MAX</v>
      </c>
      <c r="G3" t="str">
        <f>IF(ROWS($A$1:$A1)&gt;COUNTIF($A$3:$A$68,G$2),"",INDEX($B$2:$B$68,_xlfn.AGGREGATE(15,6,ROW($B$2:$B$68)-1/($A$2:$A$68=G$2),ROWS($A$1:$A1))))</f>
        <v>Rio</v>
      </c>
      <c r="H3" t="str">
        <f>IF(ROWS($A$1:$A1)&gt;COUNTIF($A$3:$A$68,H$2),"",INDEX($B$2:$B$68,_xlfn.AGGREGATE(15,6,ROW($B$2:$B$68)-1/($A$2:$A$68=H$2),ROWS($A$1:$A1))))</f>
        <v>C4 Picasso/Grand Picasso</v>
      </c>
      <c r="I3" t="str">
        <f>IF(ROWS($A$1:$A1)&gt;COUNTIF($A$3:$A$68,I$2),"",INDEX($B$2:$B$68,_xlfn.AGGREGATE(15,6,ROW($B$2:$B$68)-1/($A$2:$A$68=I$2),ROWS($A$1:$A1))))</f>
        <v>Clio</v>
      </c>
      <c r="J3" t="str">
        <f>IF(ROWS($A$1:$A1)&gt;COUNTIF($A$3:$A$68,J$2),"",INDEX($B$2:$B$68,_xlfn.AGGREGATE(15,6,ROW($B$2:$B$68)-1/($A$2:$A$68=J$2),ROWS($A$1:$A1))))</f>
        <v>Ioniq</v>
      </c>
    </row>
    <row r="4" spans="1:10" x14ac:dyDescent="0.25">
      <c r="A4" t="s">
        <v>62</v>
      </c>
      <c r="B4" t="s">
        <v>54</v>
      </c>
      <c r="D4" t="str">
        <f>IF(ROWS($A$1:$A2)&gt;COUNTIF($A$3:$A$68,D$2),"",INDEX($B$2:$B$68,_xlfn.AGGREGATE(15,6,ROW($B$2:$B$68)-1/($A$2:$A$68=D$2),ROWS($A$1:$A2))))</f>
        <v>Mini Roadster</v>
      </c>
      <c r="E4" t="str">
        <f>IF(ROWS($A$1:$A2)&gt;COUNTIF($A$3:$A$68,E$2),"",INDEX($B$2:$B$68,_xlfn.AGGREGATE(15,6,ROW($B$2:$B$68)-1/($A$2:$A$68=E$2),ROWS($A$1:$A2))))</f>
        <v>Beetle</v>
      </c>
      <c r="F4" t="str">
        <f>IF(ROWS($A$1:$A2)&gt;COUNTIF($A$3:$A$68,F$2),"",INDEX($B$2:$B$68,_xlfn.AGGREGATE(15,6,ROW($B$2:$B$68)-1/($A$2:$A$68=F$2),ROWS($A$1:$A2))))</f>
        <v>EcoSport</v>
      </c>
      <c r="G4" t="str">
        <f>IF(ROWS($A$1:$A2)&gt;COUNTIF($A$3:$A$68,G$2),"",INDEX($B$2:$B$68,_xlfn.AGGREGATE(15,6,ROW($B$2:$B$68)-1/($A$2:$A$68=G$2),ROWS($A$1:$A2))))</f>
        <v>Sportage</v>
      </c>
      <c r="H4" t="str">
        <f>IF(ROWS($A$1:$A2)&gt;COUNTIF($A$3:$A$68,H$2),"",INDEX($B$2:$B$68,_xlfn.AGGREGATE(15,6,ROW($B$2:$B$68)-1/($A$2:$A$68=H$2),ROWS($A$1:$A2))))</f>
        <v>C-Elysée</v>
      </c>
      <c r="I4" t="str">
        <f>IF(ROWS($A$1:$A2)&gt;COUNTIF($A$3:$A$68,I$2),"",INDEX($B$2:$B$68,_xlfn.AGGREGATE(15,6,ROW($B$2:$B$68)-1/($A$2:$A$68=I$2),ROWS($A$1:$A2))))</f>
        <v>Kangoo</v>
      </c>
      <c r="J4" t="str">
        <f>IF(ROWS($A$1:$A2)&gt;COUNTIF($A$3:$A$68,J$2),"",INDEX($B$2:$B$68,_xlfn.AGGREGATE(15,6,ROW($B$2:$B$68)-1/($A$2:$A$68=J$2),ROWS($A$1:$A2))))</f>
        <v>Veloster</v>
      </c>
    </row>
    <row r="5" spans="1:10" x14ac:dyDescent="0.25">
      <c r="A5" t="s">
        <v>48</v>
      </c>
      <c r="B5" t="s">
        <v>46</v>
      </c>
      <c r="D5" t="str">
        <f>IF(ROWS($A$1:$A3)&gt;COUNTIF($A$3:$A$68,D$2),"",INDEX($B$2:$B$68,_xlfn.AGGREGATE(15,6,ROW($B$2:$B$68)-1/($A$2:$A$68=D$2),ROWS($A$1:$A3))))</f>
        <v>Countryman</v>
      </c>
      <c r="E5" t="str">
        <f>IF(ROWS($A$1:$A3)&gt;COUNTIF($A$3:$A$68,E$2),"",INDEX($B$2:$B$68,_xlfn.AGGREGATE(15,6,ROW($B$2:$B$68)-1/($A$2:$A$68=E$2),ROWS($A$1:$A3))))</f>
        <v>T-Roc</v>
      </c>
      <c r="F5" t="str">
        <f>IF(ROWS($A$1:$A3)&gt;COUNTIF($A$3:$A$68,F$2),"",INDEX($B$2:$B$68,_xlfn.AGGREGATE(15,6,ROW($B$2:$B$68)-1/($A$2:$A$68=F$2),ROWS($A$1:$A3))))</f>
        <v>Focus</v>
      </c>
      <c r="G5" t="str">
        <f>IF(ROWS($A$1:$A3)&gt;COUNTIF($A$3:$A$68,G$2),"",INDEX($B$2:$B$68,_xlfn.AGGREGATE(15,6,ROW($B$2:$B$68)-1/($A$2:$A$68=G$2),ROWS($A$1:$A3))))</f>
        <v>Stonic</v>
      </c>
      <c r="H5" t="str">
        <f>IF(ROWS($A$1:$A3)&gt;COUNTIF($A$3:$A$68,H$2),"",INDEX($B$2:$B$68,_xlfn.AGGREGATE(15,6,ROW($B$2:$B$68)-1/($A$2:$A$68=H$2),ROWS($A$1:$A3))))</f>
        <v>C3 Picasso</v>
      </c>
      <c r="I5" t="str">
        <f>IF(ROWS($A$1:$A3)&gt;COUNTIF($A$3:$A$68,I$2),"",INDEX($B$2:$B$68,_xlfn.AGGREGATE(15,6,ROW($B$2:$B$68)-1/($A$2:$A$68=I$2),ROWS($A$1:$A3))))</f>
        <v>Espace</v>
      </c>
      <c r="J5" t="str">
        <f>IF(ROWS($A$1:$A3)&gt;COUNTIF($A$3:$A$68,J$2),"",INDEX($B$2:$B$68,_xlfn.AGGREGATE(15,6,ROW($B$2:$B$68)-1/($A$2:$A$68=J$2),ROWS($A$1:$A3))))</f>
        <v>i20</v>
      </c>
    </row>
    <row r="6" spans="1:10" x14ac:dyDescent="0.25">
      <c r="A6" t="s">
        <v>62</v>
      </c>
      <c r="B6" t="s">
        <v>61</v>
      </c>
      <c r="D6" t="str">
        <f>IF(ROWS($A$1:$A4)&gt;COUNTIF($A$3:$A$68,D$2),"",INDEX($B$2:$B$68,_xlfn.AGGREGATE(15,6,ROW($B$2:$B$68)-1/($A$2:$A$68=D$2),ROWS($A$1:$A4))))</f>
        <v>Mini</v>
      </c>
      <c r="E6" t="str">
        <f>IF(ROWS($A$1:$A4)&gt;COUNTIF($A$3:$A$68,E$2),"",INDEX($B$2:$B$68,_xlfn.AGGREGATE(15,6,ROW($B$2:$B$68)-1/($A$2:$A$68=E$2),ROWS($A$1:$A4))))</f>
        <v>Amarok</v>
      </c>
      <c r="F6" t="str">
        <f>IF(ROWS($A$1:$A4)&gt;COUNTIF($A$3:$A$68,F$2),"",INDEX($B$2:$B$68,_xlfn.AGGREGATE(15,6,ROW($B$2:$B$68)-1/($A$2:$A$68=F$2),ROWS($A$1:$A4))))</f>
        <v>Mondeo</v>
      </c>
      <c r="G6" t="str">
        <f>IF(ROWS($A$1:$A4)&gt;COUNTIF($A$3:$A$68,G$2),"",INDEX($B$2:$B$68,_xlfn.AGGREGATE(15,6,ROW($B$2:$B$68)-1/($A$2:$A$68=G$2),ROWS($A$1:$A4))))</f>
        <v>Niro</v>
      </c>
      <c r="H6" t="str">
        <f>IF(ROWS($A$1:$A4)&gt;COUNTIF($A$3:$A$68,H$2),"",INDEX($B$2:$B$68,_xlfn.AGGREGATE(15,6,ROW($B$2:$B$68)-1/($A$2:$A$68=H$2),ROWS($A$1:$A4))))</f>
        <v>C3 Aircross</v>
      </c>
      <c r="I6" t="str">
        <f>IF(ROWS($A$1:$A4)&gt;COUNTIF($A$3:$A$68,I$2),"",INDEX($B$2:$B$68,_xlfn.AGGREGATE(15,6,ROW($B$2:$B$68)-1/($A$2:$A$68=I$2),ROWS($A$1:$A4))))</f>
        <v>Captur</v>
      </c>
      <c r="J6" t="str">
        <f>IF(ROWS($A$1:$A4)&gt;COUNTIF($A$3:$A$68,J$2),"",INDEX($B$2:$B$68,_xlfn.AGGREGATE(15,6,ROW($B$2:$B$68)-1/($A$2:$A$68=J$2),ROWS($A$1:$A4))))</f>
        <v>Tucson</v>
      </c>
    </row>
    <row r="7" spans="1:10" x14ac:dyDescent="0.25">
      <c r="A7" t="s">
        <v>3</v>
      </c>
      <c r="B7" t="s">
        <v>21</v>
      </c>
      <c r="D7" t="str">
        <f>IF(ROWS($A$1:$A5)&gt;COUNTIF($A$3:$A$68,D$2),"",INDEX($B$2:$B$68,_xlfn.AGGREGATE(15,6,ROW($B$2:$B$68)-1/($A$2:$A$68=D$2),ROWS($A$1:$A5))))</f>
        <v>Mini Clubman</v>
      </c>
      <c r="E7" t="str">
        <f>IF(ROWS($A$1:$A5)&gt;COUNTIF($A$3:$A$68,E$2),"",INDEX($B$2:$B$68,_xlfn.AGGREGATE(15,6,ROW($B$2:$B$68)-1/($A$2:$A$68=E$2),ROWS($A$1:$A5))))</f>
        <v>Sharan</v>
      </c>
      <c r="F7" t="str">
        <f>IF(ROWS($A$1:$A5)&gt;COUNTIF($A$3:$A$68,F$2),"",INDEX($B$2:$B$68,_xlfn.AGGREGATE(15,6,ROW($B$2:$B$68)-1/($A$2:$A$68=F$2),ROWS($A$1:$A5))))</f>
        <v>Connect</v>
      </c>
      <c r="G7" t="str">
        <f>IF(ROWS($A$1:$A5)&gt;COUNTIF($A$3:$A$68,G$2),"",INDEX($B$2:$B$68,_xlfn.AGGREGATE(15,6,ROW($B$2:$B$68)-1/($A$2:$A$68=G$2),ROWS($A$1:$A5))))</f>
        <v>Cee'd</v>
      </c>
      <c r="H7" t="str">
        <f>IF(ROWS($A$1:$A5)&gt;COUNTIF($A$3:$A$68,H$2),"",INDEX($B$2:$B$68,_xlfn.AGGREGATE(15,6,ROW($B$2:$B$68)-1/($A$2:$A$68=H$2),ROWS($A$1:$A5))))</f>
        <v>C4</v>
      </c>
      <c r="I7" t="str">
        <f>IF(ROWS($A$1:$A5)&gt;COUNTIF($A$3:$A$68,I$2),"",INDEX($B$2:$B$68,_xlfn.AGGREGATE(15,6,ROW($B$2:$B$68)-1/($A$2:$A$68=I$2),ROWS($A$1:$A5))))</f>
        <v>Koleos</v>
      </c>
      <c r="J7" t="str">
        <f>IF(ROWS($A$1:$A5)&gt;COUNTIF($A$3:$A$68,J$2),"",INDEX($B$2:$B$68,_xlfn.AGGREGATE(15,6,ROW($B$2:$B$68)-1/($A$2:$A$68=J$2),ROWS($A$1:$A5))))</f>
        <v>Santa Fe</v>
      </c>
    </row>
    <row r="8" spans="1:10" x14ac:dyDescent="0.25">
      <c r="A8" t="s">
        <v>4</v>
      </c>
      <c r="B8" t="s">
        <v>25</v>
      </c>
      <c r="D8" t="str">
        <f>IF(ROWS($A$1:$A6)&gt;COUNTIF($A$3:$A$68,D$2),"",INDEX($B$2:$B$68,_xlfn.AGGREGATE(15,6,ROW($B$2:$B$68)-1/($A$2:$A$68=D$2),ROWS($A$1:$A6))))</f>
        <v>Mini Cabrio</v>
      </c>
      <c r="E8" t="str">
        <f>IF(ROWS($A$1:$A6)&gt;COUNTIF($A$3:$A$68,E$2),"",INDEX($B$2:$B$68,_xlfn.AGGREGATE(15,6,ROW($B$2:$B$68)-1/($A$2:$A$68=E$2),ROWS($A$1:$A6))))</f>
        <v>Touran</v>
      </c>
      <c r="F8" t="str">
        <f>IF(ROWS($A$1:$A6)&gt;COUNTIF($A$3:$A$68,F$2),"",INDEX($B$2:$B$68,_xlfn.AGGREGATE(15,6,ROW($B$2:$B$68)-1/($A$2:$A$68=F$2),ROWS($A$1:$A6))))</f>
        <v>S-MAX</v>
      </c>
      <c r="G8" t="str">
        <f>IF(ROWS($A$1:$A6)&gt;COUNTIF($A$3:$A$68,G$2),"",INDEX($B$2:$B$68,_xlfn.AGGREGATE(15,6,ROW($B$2:$B$68)-1/($A$2:$A$68=G$2),ROWS($A$1:$A6))))</f>
        <v>Venga</v>
      </c>
      <c r="H8" t="str">
        <f>IF(ROWS($A$1:$A6)&gt;COUNTIF($A$3:$A$68,H$2),"",INDEX($B$2:$B$68,_xlfn.AGGREGATE(15,6,ROW($B$2:$B$68)-1/($A$2:$A$68=H$2),ROWS($A$1:$A6))))</f>
        <v>Berlingo</v>
      </c>
      <c r="I8" t="str">
        <f>IF(ROWS($A$1:$A6)&gt;COUNTIF($A$3:$A$68,I$2),"",INDEX($B$2:$B$68,_xlfn.AGGREGATE(15,6,ROW($B$2:$B$68)-1/($A$2:$A$68=I$2),ROWS($A$1:$A6))))</f>
        <v>Kadjar</v>
      </c>
      <c r="J8" t="str">
        <f>IF(ROWS($A$1:$A6)&gt;COUNTIF($A$3:$A$68,J$2),"",INDEX($B$2:$B$68,_xlfn.AGGREGATE(15,6,ROW($B$2:$B$68)-1/($A$2:$A$68=J$2),ROWS($A$1:$A6))))</f>
        <v>Kona</v>
      </c>
    </row>
    <row r="9" spans="1:10" x14ac:dyDescent="0.25">
      <c r="A9" t="s">
        <v>4</v>
      </c>
      <c r="B9" t="s">
        <v>29</v>
      </c>
      <c r="D9" t="str">
        <f>IF(ROWS($A$1:$A7)&gt;COUNTIF($A$3:$A$68,D$2),"",INDEX($B$2:$B$68,_xlfn.AGGREGATE(15,6,ROW($B$2:$B$68)-1/($A$2:$A$68=D$2),ROWS($A$1:$A7))))</f>
        <v>Mini Coupé</v>
      </c>
      <c r="E9" t="str">
        <f>IF(ROWS($A$1:$A7)&gt;COUNTIF($A$3:$A$68,E$2),"",INDEX($B$2:$B$68,_xlfn.AGGREGATE(15,6,ROW($B$2:$B$68)-1/($A$2:$A$68=E$2),ROWS($A$1:$A7))))</f>
        <v>Multivan</v>
      </c>
      <c r="F9" t="str">
        <f>IF(ROWS($A$1:$A7)&gt;COUNTIF($A$3:$A$68,F$2),"",INDEX($B$2:$B$68,_xlfn.AGGREGATE(15,6,ROW($B$2:$B$68)-1/($A$2:$A$68=F$2),ROWS($A$1:$A7))))</f>
        <v>B-Max</v>
      </c>
      <c r="G9" t="str">
        <f>IF(ROWS($A$1:$A7)&gt;COUNTIF($A$3:$A$68,G$2),"",INDEX($B$2:$B$68,_xlfn.AGGREGATE(15,6,ROW($B$2:$B$68)-1/($A$2:$A$68=G$2),ROWS($A$1:$A7))))</f>
        <v>Picanto</v>
      </c>
      <c r="H9" t="str">
        <f>IF(ROWS($A$1:$A7)&gt;COUNTIF($A$3:$A$68,H$2),"",INDEX($B$2:$B$68,_xlfn.AGGREGATE(15,6,ROW($B$2:$B$68)-1/($A$2:$A$68=H$2),ROWS($A$1:$A7))))</f>
        <v>C4 Cactus</v>
      </c>
      <c r="I9" t="str">
        <f>IF(ROWS($A$1:$A7)&gt;COUNTIF($A$3:$A$68,I$2),"",INDEX($B$2:$B$68,_xlfn.AGGREGATE(15,6,ROW($B$2:$B$68)-1/($A$2:$A$68=I$2),ROWS($A$1:$A7))))</f>
        <v>Scénic/Grand Scénic</v>
      </c>
      <c r="J9" t="str">
        <f>IF(ROWS($A$1:$A7)&gt;COUNTIF($A$3:$A$68,J$2),"",INDEX($B$2:$B$68,_xlfn.AGGREGATE(15,6,ROW($B$2:$B$68)-1/($A$2:$A$68=J$2),ROWS($A$1:$A7))))</f>
        <v>i10</v>
      </c>
    </row>
    <row r="10" spans="1:10" x14ac:dyDescent="0.25">
      <c r="A10" t="s">
        <v>38</v>
      </c>
      <c r="B10" t="s">
        <v>33</v>
      </c>
      <c r="D10" t="str">
        <f>IF(ROWS($A$1:$A8)&gt;COUNTIF($A$3:$A$68,D$2),"",INDEX($B$2:$B$68,_xlfn.AGGREGATE(15,6,ROW($B$2:$B$68)-1/($A$2:$A$68=D$2),ROWS($A$1:$A8))))</f>
        <v/>
      </c>
      <c r="E10" t="str">
        <f>IF(ROWS($A$1:$A8)&gt;COUNTIF($A$3:$A$68,E$2),"",INDEX($B$2:$B$68,_xlfn.AGGREGATE(15,6,ROW($B$2:$B$68)-1/($A$2:$A$68=E$2),ROWS($A$1:$A8))))</f>
        <v>Touareg</v>
      </c>
      <c r="F10" t="str">
        <f>IF(ROWS($A$1:$A8)&gt;COUNTIF($A$3:$A$68,F$2),"",INDEX($B$2:$B$68,_xlfn.AGGREGATE(15,6,ROW($B$2:$B$68)-1/($A$2:$A$68=F$2),ROWS($A$1:$A8))))</f>
        <v>KUGA</v>
      </c>
      <c r="G10" t="str">
        <f>IF(ROWS($A$1:$A8)&gt;COUNTIF($A$3:$A$68,G$2),"",INDEX($B$2:$B$68,_xlfn.AGGREGATE(15,6,ROW($B$2:$B$68)-1/($A$2:$A$68=G$2),ROWS($A$1:$A8))))</f>
        <v>Sorento</v>
      </c>
      <c r="H10" t="str">
        <f>IF(ROWS($A$1:$A8)&gt;COUNTIF($A$3:$A$68,H$2),"",INDEX($B$2:$B$68,_xlfn.AGGREGATE(15,6,ROW($B$2:$B$68)-1/($A$2:$A$68=H$2),ROWS($A$1:$A8))))</f>
        <v>C3</v>
      </c>
      <c r="I10" t="str">
        <f>IF(ROWS($A$1:$A8)&gt;COUNTIF($A$3:$A$68,I$2),"",INDEX($B$2:$B$68,_xlfn.AGGREGATE(15,6,ROW($B$2:$B$68)-1/($A$2:$A$68=I$2),ROWS($A$1:$A8))))</f>
        <v>Zoe</v>
      </c>
      <c r="J10" t="str">
        <f>IF(ROWS($A$1:$A8)&gt;COUNTIF($A$3:$A$68,J$2),"",INDEX($B$2:$B$68,_xlfn.AGGREGATE(15,6,ROW($B$2:$B$68)-1/($A$2:$A$68=J$2),ROWS($A$1:$A8))))</f>
        <v>ix20</v>
      </c>
    </row>
    <row r="11" spans="1:10" x14ac:dyDescent="0.25">
      <c r="A11" t="s">
        <v>62</v>
      </c>
      <c r="B11" t="s">
        <v>49</v>
      </c>
      <c r="D11" t="str">
        <f>IF(ROWS($A$1:$A9)&gt;COUNTIF($A$3:$A$68,D$2),"",INDEX($B$2:$B$68,_xlfn.AGGREGATE(15,6,ROW($B$2:$B$68)-1/($A$2:$A$68=D$2),ROWS($A$1:$A9))))</f>
        <v/>
      </c>
      <c r="E11" t="str">
        <f>IF(ROWS($A$1:$A9)&gt;COUNTIF($A$3:$A$68,E$2),"",INDEX($B$2:$B$68,_xlfn.AGGREGATE(15,6,ROW($B$2:$B$68)-1/($A$2:$A$68=E$2),ROWS($A$1:$A9))))</f>
        <v>Passat</v>
      </c>
      <c r="F11" t="str">
        <f>IF(ROWS($A$1:$A9)&gt;COUNTIF($A$3:$A$68,F$2),"",INDEX($B$2:$B$68,_xlfn.AGGREGATE(15,6,ROW($B$2:$B$68)-1/($A$2:$A$68=F$2),ROWS($A$1:$A9))))</f>
        <v>Fiesta</v>
      </c>
      <c r="G11" t="str">
        <f>IF(ROWS($A$1:$A9)&gt;COUNTIF($A$3:$A$68,G$2),"",INDEX($B$2:$B$68,_xlfn.AGGREGATE(15,6,ROW($B$2:$B$68)-1/($A$2:$A$68=G$2),ROWS($A$1:$A9))))</f>
        <v/>
      </c>
      <c r="H11" t="str">
        <f>IF(ROWS($A$1:$A9)&gt;COUNTIF($A$3:$A$68,H$2),"",INDEX($B$2:$B$68,_xlfn.AGGREGATE(15,6,ROW($B$2:$B$68)-1/($A$2:$A$68=H$2),ROWS($A$1:$A9))))</f>
        <v/>
      </c>
      <c r="I11" t="str">
        <f>IF(ROWS($A$1:$A9)&gt;COUNTIF($A$3:$A$68,I$2),"",INDEX($B$2:$B$68,_xlfn.AGGREGATE(15,6,ROW($B$2:$B$68)-1/($A$2:$A$68=I$2),ROWS($A$1:$A9))))</f>
        <v>Twingo</v>
      </c>
      <c r="J11" t="str">
        <f>IF(ROWS($A$1:$A9)&gt;COUNTIF($A$3:$A$68,J$2),"",INDEX($B$2:$B$68,_xlfn.AGGREGATE(15,6,ROW($B$2:$B$68)-1/($A$2:$A$68=J$2),ROWS($A$1:$A9))))</f>
        <v>i30</v>
      </c>
    </row>
    <row r="12" spans="1:10" x14ac:dyDescent="0.25">
      <c r="A12" t="s">
        <v>3</v>
      </c>
      <c r="B12" t="s">
        <v>19</v>
      </c>
      <c r="D12" t="str">
        <f>IF(ROWS($A$1:$A10)&gt;COUNTIF($A$3:$A$68,D$2),"",INDEX($B$2:$B$68,_xlfn.AGGREGATE(15,6,ROW($B$2:$B$68)-1/($A$2:$A$68=D$2),ROWS($A$1:$A10))))</f>
        <v/>
      </c>
      <c r="E12" t="str">
        <f>IF(ROWS($A$1:$A10)&gt;COUNTIF($A$3:$A$68,E$2),"",INDEX($B$2:$B$68,_xlfn.AGGREGATE(15,6,ROW($B$2:$B$68)-1/($A$2:$A$68=E$2),ROWS($A$1:$A10))))</f>
        <v>Arteon</v>
      </c>
      <c r="F12" t="str">
        <f>IF(ROWS($A$1:$A10)&gt;COUNTIF($A$3:$A$68,F$2),"",INDEX($B$2:$B$68,_xlfn.AGGREGATE(15,6,ROW($B$2:$B$68)-1/($A$2:$A$68=F$2),ROWS($A$1:$A10))))</f>
        <v/>
      </c>
      <c r="G12" t="str">
        <f>IF(ROWS($A$1:$A10)&gt;COUNTIF($A$3:$A$68,G$2),"",INDEX($B$2:$B$68,_xlfn.AGGREGATE(15,6,ROW($B$2:$B$68)-1/($A$2:$A$68=G$2),ROWS($A$1:$A10))))</f>
        <v/>
      </c>
      <c r="H12" t="str">
        <f>IF(ROWS($A$1:$A10)&gt;COUNTIF($A$3:$A$68,H$2),"",INDEX($B$2:$B$68,_xlfn.AGGREGATE(15,6,ROW($B$2:$B$68)-1/($A$2:$A$68=H$2),ROWS($A$1:$A10))))</f>
        <v/>
      </c>
      <c r="I12" t="str">
        <f>IF(ROWS($A$1:$A10)&gt;COUNTIF($A$3:$A$68,I$2),"",INDEX($B$2:$B$68,_xlfn.AGGREGATE(15,6,ROW($B$2:$B$68)-1/($A$2:$A$68=I$2),ROWS($A$1:$A10))))</f>
        <v>Alaskan</v>
      </c>
      <c r="J12" t="str">
        <f>IF(ROWS($A$1:$A10)&gt;COUNTIF($A$3:$A$68,J$2),"",INDEX($B$2:$B$68,_xlfn.AGGREGATE(15,6,ROW($B$2:$B$68)-1/($A$2:$A$68=J$2),ROWS($A$1:$A10))))</f>
        <v>i40</v>
      </c>
    </row>
    <row r="13" spans="1:10" x14ac:dyDescent="0.25">
      <c r="A13" t="s">
        <v>5</v>
      </c>
      <c r="B13" t="s">
        <v>71</v>
      </c>
      <c r="D13" t="str">
        <f>IF(ROWS($A$1:$A11)&gt;COUNTIF($A$3:$A$68,D$2),"",INDEX($B$2:$B$68,_xlfn.AGGREGATE(15,6,ROW($B$2:$B$68)-1/($A$2:$A$68=D$2),ROWS($A$1:$A11))))</f>
        <v/>
      </c>
      <c r="E13" t="str">
        <f>IF(ROWS($A$1:$A11)&gt;COUNTIF($A$3:$A$68,E$2),"",INDEX($B$2:$B$68,_xlfn.AGGREGATE(15,6,ROW($B$2:$B$68)-1/($A$2:$A$68=E$2),ROWS($A$1:$A11))))</f>
        <v>Golf</v>
      </c>
      <c r="F13" t="str">
        <f>IF(ROWS($A$1:$A11)&gt;COUNTIF($A$3:$A$68,F$2),"",INDEX($B$2:$B$68,_xlfn.AGGREGATE(15,6,ROW($B$2:$B$68)-1/($A$2:$A$68=F$2),ROWS($A$1:$A11))))</f>
        <v/>
      </c>
      <c r="G13" t="str">
        <f>IF(ROWS($A$1:$A11)&gt;COUNTIF($A$3:$A$68,G$2),"",INDEX($B$2:$B$68,_xlfn.AGGREGATE(15,6,ROW($B$2:$B$68)-1/($A$2:$A$68=G$2),ROWS($A$1:$A11))))</f>
        <v/>
      </c>
      <c r="H13" t="str">
        <f>IF(ROWS($A$1:$A11)&gt;COUNTIF($A$3:$A$68,H$2),"",INDEX($B$2:$B$68,_xlfn.AGGREGATE(15,6,ROW($B$2:$B$68)-1/($A$2:$A$68=H$2),ROWS($A$1:$A11))))</f>
        <v/>
      </c>
      <c r="I13" t="str">
        <f>IF(ROWS($A$1:$A11)&gt;COUNTIF($A$3:$A$68,I$2),"",INDEX($B$2:$B$68,_xlfn.AGGREGATE(15,6,ROW($B$2:$B$68)-1/($A$2:$A$68=I$2),ROWS($A$1:$A11))))</f>
        <v>Mégane</v>
      </c>
      <c r="J13" t="str">
        <f>IF(ROWS($A$1:$A11)&gt;COUNTIF($A$3:$A$68,J$2),"",INDEX($B$2:$B$68,_xlfn.AGGREGATE(15,6,ROW($B$2:$B$68)-1/($A$2:$A$68=J$2),ROWS($A$1:$A11))))</f>
        <v/>
      </c>
    </row>
    <row r="14" spans="1:10" x14ac:dyDescent="0.25">
      <c r="A14" t="s">
        <v>2</v>
      </c>
      <c r="B14" t="s">
        <v>7</v>
      </c>
      <c r="D14" t="str">
        <f>IF(ROWS($A$1:$A12)&gt;COUNTIF($A$3:$A$68,D$2),"",INDEX($B$2:$B$68,_xlfn.AGGREGATE(15,6,ROW($B$2:$B$68)-1/($A$2:$A$68=D$2),ROWS($A$1:$A12))))</f>
        <v/>
      </c>
      <c r="E14" t="str">
        <f>IF(ROWS($A$1:$A12)&gt;COUNTIF($A$3:$A$68,E$2),"",INDEX($B$2:$B$68,_xlfn.AGGREGATE(15,6,ROW($B$2:$B$68)-1/($A$2:$A$68=E$2),ROWS($A$1:$A12))))</f>
        <v>Scirocco</v>
      </c>
      <c r="F14" t="str">
        <f>IF(ROWS($A$1:$A12)&gt;COUNTIF($A$3:$A$68,F$2),"",INDEX($B$2:$B$68,_xlfn.AGGREGATE(15,6,ROW($B$2:$B$68)-1/($A$2:$A$68=F$2),ROWS($A$1:$A12))))</f>
        <v/>
      </c>
      <c r="G14" t="str">
        <f>IF(ROWS($A$1:$A12)&gt;COUNTIF($A$3:$A$68,G$2),"",INDEX($B$2:$B$68,_xlfn.AGGREGATE(15,6,ROW($B$2:$B$68)-1/($A$2:$A$68=G$2),ROWS($A$1:$A12))))</f>
        <v/>
      </c>
      <c r="H14" t="str">
        <f>IF(ROWS($A$1:$A12)&gt;COUNTIF($A$3:$A$68,H$2),"",INDEX($B$2:$B$68,_xlfn.AGGREGATE(15,6,ROW($B$2:$B$68)-1/($A$2:$A$68=H$2),ROWS($A$1:$A12))))</f>
        <v/>
      </c>
      <c r="I14" t="str">
        <f>IF(ROWS($A$1:$A12)&gt;COUNTIF($A$3:$A$68,I$2),"",INDEX($B$2:$B$68,_xlfn.AGGREGATE(15,6,ROW($B$2:$B$68)-1/($A$2:$A$68=I$2),ROWS($A$1:$A12))))</f>
        <v/>
      </c>
      <c r="J14" t="str">
        <f>IF(ROWS($A$1:$A12)&gt;COUNTIF($A$3:$A$68,J$2),"",INDEX($B$2:$B$68,_xlfn.AGGREGATE(15,6,ROW($B$2:$B$68)-1/($A$2:$A$68=J$2),ROWS($A$1:$A12))))</f>
        <v/>
      </c>
    </row>
    <row r="15" spans="1:10" x14ac:dyDescent="0.25">
      <c r="A15" t="s">
        <v>38</v>
      </c>
      <c r="B15" t="s">
        <v>32</v>
      </c>
      <c r="D15" t="str">
        <f>IF(ROWS($A$1:$A13)&gt;COUNTIF($A$3:$A$68,D$2),"",INDEX($B$2:$B$68,_xlfn.AGGREGATE(15,6,ROW($B$2:$B$68)-1/($A$2:$A$68=D$2),ROWS($A$1:$A13))))</f>
        <v/>
      </c>
      <c r="E15" t="str">
        <f>IF(ROWS($A$1:$A13)&gt;COUNTIF($A$3:$A$68,E$2),"",INDEX($B$2:$B$68,_xlfn.AGGREGATE(15,6,ROW($B$2:$B$68)-1/($A$2:$A$68=E$2),ROWS($A$1:$A13))))</f>
        <v>Tiguan</v>
      </c>
      <c r="F15" t="str">
        <f>IF(ROWS($A$1:$A13)&gt;COUNTIF($A$3:$A$68,F$2),"",INDEX($B$2:$B$68,_xlfn.AGGREGATE(15,6,ROW($B$2:$B$68)-1/($A$2:$A$68=F$2),ROWS($A$1:$A13))))</f>
        <v/>
      </c>
      <c r="G15" t="str">
        <f>IF(ROWS($A$1:$A13)&gt;COUNTIF($A$3:$A$68,G$2),"",INDEX($B$2:$B$68,_xlfn.AGGREGATE(15,6,ROW($B$2:$B$68)-1/($A$2:$A$68=G$2),ROWS($A$1:$A13))))</f>
        <v/>
      </c>
      <c r="H15" t="str">
        <f>IF(ROWS($A$1:$A13)&gt;COUNTIF($A$3:$A$68,H$2),"",INDEX($B$2:$B$68,_xlfn.AGGREGATE(15,6,ROW($B$2:$B$68)-1/($A$2:$A$68=H$2),ROWS($A$1:$A13))))</f>
        <v/>
      </c>
      <c r="I15" t="str">
        <f>IF(ROWS($A$1:$A13)&gt;COUNTIF($A$3:$A$68,I$2),"",INDEX($B$2:$B$68,_xlfn.AGGREGATE(15,6,ROW($B$2:$B$68)-1/($A$2:$A$68=I$2),ROWS($A$1:$A13))))</f>
        <v/>
      </c>
      <c r="J15" t="str">
        <f>IF(ROWS($A$1:$A13)&gt;COUNTIF($A$3:$A$68,J$2),"",INDEX($B$2:$B$68,_xlfn.AGGREGATE(15,6,ROW($B$2:$B$68)-1/($A$2:$A$68=J$2),ROWS($A$1:$A13))))</f>
        <v/>
      </c>
    </row>
    <row r="16" spans="1:10" x14ac:dyDescent="0.25">
      <c r="A16" t="s">
        <v>48</v>
      </c>
      <c r="B16" t="s">
        <v>39</v>
      </c>
      <c r="D16" t="str">
        <f>IF(ROWS($A$1:$A14)&gt;COUNTIF($A$3:$A$68,D$2),"",INDEX($B$2:$B$68,_xlfn.AGGREGATE(15,6,ROW($B$2:$B$68)-1/($A$2:$A$68=D$2),ROWS($A$1:$A14))))</f>
        <v/>
      </c>
      <c r="E16" t="str">
        <f>IF(ROWS($A$1:$A14)&gt;COUNTIF($A$3:$A$68,E$2),"",INDEX($B$2:$B$68,_xlfn.AGGREGATE(15,6,ROW($B$2:$B$68)-1/($A$2:$A$68=E$2),ROWS($A$1:$A14))))</f>
        <v/>
      </c>
      <c r="F16" t="str">
        <f>IF(ROWS($A$1:$A14)&gt;COUNTIF($A$3:$A$68,F$2),"",INDEX($B$2:$B$68,_xlfn.AGGREGATE(15,6,ROW($B$2:$B$68)-1/($A$2:$A$68=F$2),ROWS($A$1:$A14))))</f>
        <v/>
      </c>
      <c r="G16" t="str">
        <f>IF(ROWS($A$1:$A14)&gt;COUNTIF($A$3:$A$68,G$2),"",INDEX($B$2:$B$68,_xlfn.AGGREGATE(15,6,ROW($B$2:$B$68)-1/($A$2:$A$68=G$2),ROWS($A$1:$A14))))</f>
        <v/>
      </c>
      <c r="H16" t="str">
        <f>IF(ROWS($A$1:$A14)&gt;COUNTIF($A$3:$A$68,H$2),"",INDEX($B$2:$B$68,_xlfn.AGGREGATE(15,6,ROW($B$2:$B$68)-1/($A$2:$A$68=H$2),ROWS($A$1:$A14))))</f>
        <v/>
      </c>
      <c r="I16" t="str">
        <f>IF(ROWS($A$1:$A14)&gt;COUNTIF($A$3:$A$68,I$2),"",INDEX($B$2:$B$68,_xlfn.AGGREGATE(15,6,ROW($B$2:$B$68)-1/($A$2:$A$68=I$2),ROWS($A$1:$A14))))</f>
        <v/>
      </c>
      <c r="J16" t="str">
        <f>IF(ROWS($A$1:$A14)&gt;COUNTIF($A$3:$A$68,J$2),"",INDEX($B$2:$B$68,_xlfn.AGGREGATE(15,6,ROW($B$2:$B$68)-1/($A$2:$A$68=J$2),ROWS($A$1:$A14))))</f>
        <v/>
      </c>
    </row>
    <row r="17" spans="1:10" x14ac:dyDescent="0.25">
      <c r="A17" t="s">
        <v>62</v>
      </c>
      <c r="B17" t="s">
        <v>58</v>
      </c>
      <c r="D17" t="str">
        <f>IF(ROWS($A$1:$A15)&gt;COUNTIF($A$3:$A$68,D$2),"",INDEX($B$2:$B$68,_xlfn.AGGREGATE(15,6,ROW($B$2:$B$68)-1/($A$2:$A$68=D$2),ROWS($A$1:$A15))))</f>
        <v/>
      </c>
      <c r="E17" t="str">
        <f>IF(ROWS($A$1:$A15)&gt;COUNTIF($A$3:$A$68,E$2),"",INDEX($B$2:$B$68,_xlfn.AGGREGATE(15,6,ROW($B$2:$B$68)-1/($A$2:$A$68=E$2),ROWS($A$1:$A15))))</f>
        <v/>
      </c>
      <c r="F17" t="str">
        <f>IF(ROWS($A$1:$A15)&gt;COUNTIF($A$3:$A$68,F$2),"",INDEX($B$2:$B$68,_xlfn.AGGREGATE(15,6,ROW($B$2:$B$68)-1/($A$2:$A$68=F$2),ROWS($A$1:$A15))))</f>
        <v/>
      </c>
      <c r="G17" t="str">
        <f>IF(ROWS($A$1:$A15)&gt;COUNTIF($A$3:$A$68,G$2),"",INDEX($B$2:$B$68,_xlfn.AGGREGATE(15,6,ROW($B$2:$B$68)-1/($A$2:$A$68=G$2),ROWS($A$1:$A15))))</f>
        <v/>
      </c>
      <c r="H17" t="str">
        <f>IF(ROWS($A$1:$A15)&gt;COUNTIF($A$3:$A$68,H$2),"",INDEX($B$2:$B$68,_xlfn.AGGREGATE(15,6,ROW($B$2:$B$68)-1/($A$2:$A$68=H$2),ROWS($A$1:$A15))))</f>
        <v/>
      </c>
      <c r="I17" t="str">
        <f>IF(ROWS($A$1:$A15)&gt;COUNTIF($A$3:$A$68,I$2),"",INDEX($B$2:$B$68,_xlfn.AGGREGATE(15,6,ROW($B$2:$B$68)-1/($A$2:$A$68=I$2),ROWS($A$1:$A15))))</f>
        <v/>
      </c>
      <c r="J17" t="str">
        <f>IF(ROWS($A$1:$A15)&gt;COUNTIF($A$3:$A$68,J$2),"",INDEX($B$2:$B$68,_xlfn.AGGREGATE(15,6,ROW($B$2:$B$68)-1/($A$2:$A$68=J$2),ROWS($A$1:$A15))))</f>
        <v/>
      </c>
    </row>
    <row r="18" spans="1:10" x14ac:dyDescent="0.25">
      <c r="A18" t="s">
        <v>5</v>
      </c>
      <c r="B18" t="s">
        <v>72</v>
      </c>
      <c r="D18" t="str">
        <f>IF(ROWS($A$1:$A16)&gt;COUNTIF($A$3:$A$68,D$2),"",INDEX($B$2:$B$68,_xlfn.AGGREGATE(15,6,ROW($B$2:$B$68)-1/($A$2:$A$68=D$2),ROWS($A$1:$A16))))</f>
        <v/>
      </c>
      <c r="E18" t="str">
        <f>IF(ROWS($A$1:$A16)&gt;COUNTIF($A$3:$A$68,E$2),"",INDEX($B$2:$B$68,_xlfn.AGGREGATE(15,6,ROW($B$2:$B$68)-1/($A$2:$A$68=E$2),ROWS($A$1:$A16))))</f>
        <v/>
      </c>
      <c r="F18" t="str">
        <f>IF(ROWS($A$1:$A16)&gt;COUNTIF($A$3:$A$68,F$2),"",INDEX($B$2:$B$68,_xlfn.AGGREGATE(15,6,ROW($B$2:$B$68)-1/($A$2:$A$68=F$2),ROWS($A$1:$A16))))</f>
        <v/>
      </c>
      <c r="G18" t="str">
        <f>IF(ROWS($A$1:$A16)&gt;COUNTIF($A$3:$A$68,G$2),"",INDEX($B$2:$B$68,_xlfn.AGGREGATE(15,6,ROW($B$2:$B$68)-1/($A$2:$A$68=G$2),ROWS($A$1:$A16))))</f>
        <v/>
      </c>
      <c r="H18" t="str">
        <f>IF(ROWS($A$1:$A16)&gt;COUNTIF($A$3:$A$68,H$2),"",INDEX($B$2:$B$68,_xlfn.AGGREGATE(15,6,ROW($B$2:$B$68)-1/($A$2:$A$68=H$2),ROWS($A$1:$A16))))</f>
        <v/>
      </c>
      <c r="I18" t="str">
        <f>IF(ROWS($A$1:$A16)&gt;COUNTIF($A$3:$A$68,I$2),"",INDEX($B$2:$B$68,_xlfn.AGGREGATE(15,6,ROW($B$2:$B$68)-1/($A$2:$A$68=I$2),ROWS($A$1:$A16))))</f>
        <v/>
      </c>
      <c r="J18" t="str">
        <f>IF(ROWS($A$1:$A16)&gt;COUNTIF($A$3:$A$68,J$2),"",INDEX($B$2:$B$68,_xlfn.AGGREGATE(15,6,ROW($B$2:$B$68)-1/($A$2:$A$68=J$2),ROWS($A$1:$A16))))</f>
        <v/>
      </c>
    </row>
    <row r="19" spans="1:10" x14ac:dyDescent="0.25">
      <c r="A19" t="s">
        <v>5</v>
      </c>
      <c r="B19" t="s">
        <v>70</v>
      </c>
      <c r="D19" t="str">
        <f>IF(ROWS($A$1:$A17)&gt;COUNTIF($A$3:$A$68,D$2),"",INDEX($B$2:$B$68,_xlfn.AGGREGATE(15,6,ROW($B$2:$B$68)-1/($A$2:$A$68=D$2),ROWS($A$1:$A17))))</f>
        <v/>
      </c>
      <c r="E19" t="str">
        <f>IF(ROWS($A$1:$A17)&gt;COUNTIF($A$3:$A$68,E$2),"",INDEX($B$2:$B$68,_xlfn.AGGREGATE(15,6,ROW($B$2:$B$68)-1/($A$2:$A$68=E$2),ROWS($A$1:$A17))))</f>
        <v/>
      </c>
      <c r="F19" t="str">
        <f>IF(ROWS($A$1:$A17)&gt;COUNTIF($A$3:$A$68,F$2),"",INDEX($B$2:$B$68,_xlfn.AGGREGATE(15,6,ROW($B$2:$B$68)-1/($A$2:$A$68=F$2),ROWS($A$1:$A17))))</f>
        <v/>
      </c>
      <c r="G19" t="str">
        <f>IF(ROWS($A$1:$A17)&gt;COUNTIF($A$3:$A$68,G$2),"",INDEX($B$2:$B$68,_xlfn.AGGREGATE(15,6,ROW($B$2:$B$68)-1/($A$2:$A$68=G$2),ROWS($A$1:$A17))))</f>
        <v/>
      </c>
      <c r="H19" t="str">
        <f>IF(ROWS($A$1:$A17)&gt;COUNTIF($A$3:$A$68,H$2),"",INDEX($B$2:$B$68,_xlfn.AGGREGATE(15,6,ROW($B$2:$B$68)-1/($A$2:$A$68=H$2),ROWS($A$1:$A17))))</f>
        <v/>
      </c>
      <c r="I19" t="str">
        <f>IF(ROWS($A$1:$A17)&gt;COUNTIF($A$3:$A$68,I$2),"",INDEX($B$2:$B$68,_xlfn.AGGREGATE(15,6,ROW($B$2:$B$68)-1/($A$2:$A$68=I$2),ROWS($A$1:$A17))))</f>
        <v/>
      </c>
      <c r="J19" t="str">
        <f>IF(ROWS($A$1:$A17)&gt;COUNTIF($A$3:$A$68,J$2),"",INDEX($B$2:$B$68,_xlfn.AGGREGATE(15,6,ROW($B$2:$B$68)-1/($A$2:$A$68=J$2),ROWS($A$1:$A17))))</f>
        <v/>
      </c>
    </row>
    <row r="20" spans="1:10" x14ac:dyDescent="0.25">
      <c r="A20" t="s">
        <v>48</v>
      </c>
      <c r="B20" t="s">
        <v>43</v>
      </c>
      <c r="D20" t="str">
        <f>IF(ROWS($A$1:$A18)&gt;COUNTIF($A$3:$A$68,D$2),"",INDEX($B$2:$B$68,_xlfn.AGGREGATE(15,6,ROW($B$2:$B$68)-1/($A$2:$A$68=D$2),ROWS($A$1:$A18))))</f>
        <v/>
      </c>
      <c r="E20" t="str">
        <f>IF(ROWS($A$1:$A18)&gt;COUNTIF($A$3:$A$68,E$2),"",INDEX($B$2:$B$68,_xlfn.AGGREGATE(15,6,ROW($B$2:$B$68)-1/($A$2:$A$68=E$2),ROWS($A$1:$A18))))</f>
        <v/>
      </c>
      <c r="F20" t="str">
        <f>IF(ROWS($A$1:$A18)&gt;COUNTIF($A$3:$A$68,F$2),"",INDEX($B$2:$B$68,_xlfn.AGGREGATE(15,6,ROW($B$2:$B$68)-1/($A$2:$A$68=F$2),ROWS($A$1:$A18))))</f>
        <v/>
      </c>
      <c r="G20" t="str">
        <f>IF(ROWS($A$1:$A18)&gt;COUNTIF($A$3:$A$68,G$2),"",INDEX($B$2:$B$68,_xlfn.AGGREGATE(15,6,ROW($B$2:$B$68)-1/($A$2:$A$68=G$2),ROWS($A$1:$A18))))</f>
        <v/>
      </c>
      <c r="H20" t="str">
        <f>IF(ROWS($A$1:$A18)&gt;COUNTIF($A$3:$A$68,H$2),"",INDEX($B$2:$B$68,_xlfn.AGGREGATE(15,6,ROW($B$2:$B$68)-1/($A$2:$A$68=H$2),ROWS($A$1:$A18))))</f>
        <v/>
      </c>
      <c r="I20" t="str">
        <f>IF(ROWS($A$1:$A18)&gt;COUNTIF($A$3:$A$68,I$2),"",INDEX($B$2:$B$68,_xlfn.AGGREGATE(15,6,ROW($B$2:$B$68)-1/($A$2:$A$68=I$2),ROWS($A$1:$A18))))</f>
        <v/>
      </c>
      <c r="J20" t="str">
        <f>IF(ROWS($A$1:$A18)&gt;COUNTIF($A$3:$A$68,J$2),"",INDEX($B$2:$B$68,_xlfn.AGGREGATE(15,6,ROW($B$2:$B$68)-1/($A$2:$A$68=J$2),ROWS($A$1:$A18))))</f>
        <v/>
      </c>
    </row>
    <row r="21" spans="1:10" x14ac:dyDescent="0.25">
      <c r="A21" t="s">
        <v>2</v>
      </c>
      <c r="B21" t="s">
        <v>15</v>
      </c>
    </row>
    <row r="22" spans="1:10" x14ac:dyDescent="0.25">
      <c r="A22" t="s">
        <v>62</v>
      </c>
      <c r="B22" t="s">
        <v>53</v>
      </c>
    </row>
    <row r="23" spans="1:10" x14ac:dyDescent="0.25">
      <c r="A23" t="s">
        <v>4</v>
      </c>
      <c r="B23" t="s">
        <v>4</v>
      </c>
    </row>
    <row r="24" spans="1:10" x14ac:dyDescent="0.25">
      <c r="A24" t="s">
        <v>62</v>
      </c>
      <c r="B24" t="s">
        <v>60</v>
      </c>
    </row>
    <row r="25" spans="1:10" x14ac:dyDescent="0.25">
      <c r="A25" t="s">
        <v>5</v>
      </c>
      <c r="B25" t="s">
        <v>64</v>
      </c>
    </row>
    <row r="26" spans="1:10" x14ac:dyDescent="0.25">
      <c r="A26" t="s">
        <v>5</v>
      </c>
      <c r="B26" t="s">
        <v>69</v>
      </c>
    </row>
    <row r="27" spans="1:10" x14ac:dyDescent="0.25">
      <c r="A27" t="s">
        <v>5</v>
      </c>
      <c r="B27" t="s">
        <v>63</v>
      </c>
    </row>
    <row r="28" spans="1:10" x14ac:dyDescent="0.25">
      <c r="A28" t="s">
        <v>3</v>
      </c>
      <c r="B28" t="s">
        <v>16</v>
      </c>
    </row>
    <row r="29" spans="1:10" x14ac:dyDescent="0.25">
      <c r="A29" t="s">
        <v>4</v>
      </c>
      <c r="B29" t="s">
        <v>27</v>
      </c>
    </row>
    <row r="30" spans="1:10" x14ac:dyDescent="0.25">
      <c r="A30" t="s">
        <v>38</v>
      </c>
      <c r="B30" t="s">
        <v>35</v>
      </c>
    </row>
    <row r="31" spans="1:10" x14ac:dyDescent="0.25">
      <c r="A31" t="s">
        <v>5</v>
      </c>
      <c r="B31" t="s">
        <v>67</v>
      </c>
    </row>
    <row r="32" spans="1:10" x14ac:dyDescent="0.25">
      <c r="A32" t="s">
        <v>62</v>
      </c>
      <c r="B32" t="s">
        <v>56</v>
      </c>
    </row>
    <row r="33" spans="1:2" x14ac:dyDescent="0.25">
      <c r="A33" t="s">
        <v>5</v>
      </c>
      <c r="B33" t="s">
        <v>65</v>
      </c>
    </row>
    <row r="34" spans="1:2" x14ac:dyDescent="0.25">
      <c r="A34" t="s">
        <v>38</v>
      </c>
      <c r="B34" t="s">
        <v>30</v>
      </c>
    </row>
    <row r="35" spans="1:2" x14ac:dyDescent="0.25">
      <c r="A35" t="s">
        <v>3</v>
      </c>
      <c r="B35" t="s">
        <v>17</v>
      </c>
    </row>
    <row r="36" spans="1:2" x14ac:dyDescent="0.25">
      <c r="A36" t="s">
        <v>3</v>
      </c>
      <c r="B36" t="s">
        <v>23</v>
      </c>
    </row>
    <row r="37" spans="1:2" x14ac:dyDescent="0.25">
      <c r="A37" t="s">
        <v>62</v>
      </c>
      <c r="B37" t="s">
        <v>51</v>
      </c>
    </row>
    <row r="38" spans="1:2" x14ac:dyDescent="0.25">
      <c r="A38" t="s">
        <v>48</v>
      </c>
      <c r="B38" t="s">
        <v>41</v>
      </c>
    </row>
    <row r="39" spans="1:2" x14ac:dyDescent="0.25">
      <c r="A39" t="s">
        <v>48</v>
      </c>
      <c r="B39" t="s">
        <v>45</v>
      </c>
    </row>
    <row r="40" spans="1:2" x14ac:dyDescent="0.25">
      <c r="A40" t="s">
        <v>2</v>
      </c>
      <c r="B40" t="s">
        <v>13</v>
      </c>
    </row>
    <row r="41" spans="1:2" x14ac:dyDescent="0.25">
      <c r="A41" t="s">
        <v>62</v>
      </c>
      <c r="B41" t="s">
        <v>55</v>
      </c>
    </row>
    <row r="42" spans="1:2" x14ac:dyDescent="0.25">
      <c r="A42" t="s">
        <v>38</v>
      </c>
      <c r="B42" t="s">
        <v>34</v>
      </c>
    </row>
    <row r="43" spans="1:2" x14ac:dyDescent="0.25">
      <c r="A43" t="s">
        <v>3</v>
      </c>
      <c r="B43" t="s">
        <v>18</v>
      </c>
    </row>
    <row r="44" spans="1:2" x14ac:dyDescent="0.25">
      <c r="A44" t="s">
        <v>3</v>
      </c>
      <c r="B44" t="s">
        <v>22</v>
      </c>
    </row>
    <row r="45" spans="1:2" x14ac:dyDescent="0.25">
      <c r="A45" t="s">
        <v>48</v>
      </c>
      <c r="B45" t="s">
        <v>40</v>
      </c>
    </row>
    <row r="46" spans="1:2" x14ac:dyDescent="0.25">
      <c r="A46" t="s">
        <v>48</v>
      </c>
      <c r="B46" t="s">
        <v>47</v>
      </c>
    </row>
    <row r="47" spans="1:2" x14ac:dyDescent="0.25">
      <c r="A47" t="s">
        <v>5</v>
      </c>
      <c r="B47" t="s">
        <v>66</v>
      </c>
    </row>
    <row r="48" spans="1:2" x14ac:dyDescent="0.25">
      <c r="A48" t="s">
        <v>2</v>
      </c>
      <c r="B48" t="s">
        <v>8</v>
      </c>
    </row>
    <row r="49" spans="1:2" x14ac:dyDescent="0.25">
      <c r="A49" t="s">
        <v>38</v>
      </c>
      <c r="B49" t="s">
        <v>37</v>
      </c>
    </row>
    <row r="50" spans="1:2" x14ac:dyDescent="0.25">
      <c r="A50" t="s">
        <v>2</v>
      </c>
      <c r="B50" t="s">
        <v>9</v>
      </c>
    </row>
    <row r="51" spans="1:2" x14ac:dyDescent="0.25">
      <c r="A51" t="s">
        <v>5</v>
      </c>
      <c r="B51" t="s">
        <v>73</v>
      </c>
    </row>
    <row r="52" spans="1:2" x14ac:dyDescent="0.25">
      <c r="A52" t="s">
        <v>5</v>
      </c>
      <c r="B52" t="s">
        <v>68</v>
      </c>
    </row>
    <row r="53" spans="1:2" x14ac:dyDescent="0.25">
      <c r="A53" t="s">
        <v>38</v>
      </c>
      <c r="B53" t="s">
        <v>31</v>
      </c>
    </row>
    <row r="54" spans="1:2" x14ac:dyDescent="0.25">
      <c r="A54" t="s">
        <v>48</v>
      </c>
      <c r="B54" t="s">
        <v>42</v>
      </c>
    </row>
    <row r="55" spans="1:2" x14ac:dyDescent="0.25">
      <c r="A55" t="s">
        <v>62</v>
      </c>
      <c r="B55" t="s">
        <v>50</v>
      </c>
    </row>
    <row r="56" spans="1:2" x14ac:dyDescent="0.25">
      <c r="A56" t="s">
        <v>3</v>
      </c>
      <c r="B56" t="s">
        <v>20</v>
      </c>
    </row>
    <row r="57" spans="1:2" x14ac:dyDescent="0.25">
      <c r="A57" t="s">
        <v>4</v>
      </c>
      <c r="B57" t="s">
        <v>28</v>
      </c>
    </row>
    <row r="58" spans="1:2" x14ac:dyDescent="0.25">
      <c r="A58" t="s">
        <v>62</v>
      </c>
      <c r="B58" t="s">
        <v>57</v>
      </c>
    </row>
    <row r="59" spans="1:2" x14ac:dyDescent="0.25">
      <c r="A59" t="s">
        <v>2</v>
      </c>
      <c r="B59" t="s">
        <v>6</v>
      </c>
    </row>
    <row r="60" spans="1:2" x14ac:dyDescent="0.25">
      <c r="A60" t="s">
        <v>4</v>
      </c>
      <c r="B60" t="s">
        <v>26</v>
      </c>
    </row>
    <row r="61" spans="1:2" x14ac:dyDescent="0.25">
      <c r="A61" t="s">
        <v>48</v>
      </c>
      <c r="B61" t="s">
        <v>44</v>
      </c>
    </row>
    <row r="62" spans="1:2" x14ac:dyDescent="0.25">
      <c r="A62" t="s">
        <v>62</v>
      </c>
      <c r="B62" t="s">
        <v>59</v>
      </c>
    </row>
    <row r="63" spans="1:2" x14ac:dyDescent="0.25">
      <c r="A63" t="s">
        <v>62</v>
      </c>
      <c r="B63" t="s">
        <v>52</v>
      </c>
    </row>
    <row r="64" spans="1:2" x14ac:dyDescent="0.25">
      <c r="A64" t="s">
        <v>2</v>
      </c>
      <c r="B64" t="s">
        <v>14</v>
      </c>
    </row>
    <row r="65" spans="1:2" x14ac:dyDescent="0.25">
      <c r="A65" t="s">
        <v>2</v>
      </c>
      <c r="B65" t="s">
        <v>10</v>
      </c>
    </row>
    <row r="66" spans="1:2" x14ac:dyDescent="0.25">
      <c r="A66" t="s">
        <v>38</v>
      </c>
      <c r="B66" t="s">
        <v>36</v>
      </c>
    </row>
    <row r="67" spans="1:2" x14ac:dyDescent="0.25">
      <c r="A67" t="s">
        <v>2</v>
      </c>
      <c r="B67" t="s">
        <v>12</v>
      </c>
    </row>
    <row r="68" spans="1:2" x14ac:dyDescent="0.25">
      <c r="A68" t="s">
        <v>2</v>
      </c>
      <c r="B68" t="s">
        <v>11</v>
      </c>
    </row>
  </sheetData>
  <mergeCells count="2">
    <mergeCell ref="A1:B1"/>
    <mergeCell ref="D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E12" sqref="E12"/>
    </sheetView>
  </sheetViews>
  <sheetFormatPr baseColWidth="10" defaultRowHeight="15" x14ac:dyDescent="0.25"/>
  <cols>
    <col min="1" max="1" width="11.7109375" bestFit="1" customWidth="1"/>
    <col min="2" max="2" width="23.28515625" bestFit="1" customWidth="1"/>
  </cols>
  <sheetData>
    <row r="1" spans="1:10" x14ac:dyDescent="0.25">
      <c r="A1" s="2" t="s">
        <v>74</v>
      </c>
      <c r="B1" s="2"/>
      <c r="D1" s="2" t="s">
        <v>77</v>
      </c>
      <c r="E1" s="2"/>
      <c r="F1" s="2"/>
      <c r="G1" s="2"/>
      <c r="H1" s="2"/>
      <c r="I1" s="2"/>
      <c r="J1" s="2"/>
    </row>
    <row r="2" spans="1:10" x14ac:dyDescent="0.25">
      <c r="A2" s="1" t="s">
        <v>0</v>
      </c>
      <c r="B2" s="1" t="s">
        <v>1</v>
      </c>
      <c r="D2" s="1" t="s">
        <v>4</v>
      </c>
      <c r="E2" s="1" t="s">
        <v>62</v>
      </c>
      <c r="F2" s="1" t="s">
        <v>48</v>
      </c>
      <c r="G2" s="1" t="s">
        <v>3</v>
      </c>
      <c r="H2" s="1" t="s">
        <v>38</v>
      </c>
      <c r="I2" s="1" t="s">
        <v>5</v>
      </c>
      <c r="J2" s="1" t="s">
        <v>2</v>
      </c>
    </row>
    <row r="3" spans="1:10" x14ac:dyDescent="0.25">
      <c r="A3" t="s">
        <v>4</v>
      </c>
      <c r="B3" t="s">
        <v>24</v>
      </c>
      <c r="D3" t="str">
        <f>IF(ROWS($A$1:$A1)&gt;COUNTIF($A$3:$A$68,D$2),"",VLOOKUP(_xlfn.AGGREGATE(15,6,ROW($A$2:$A$68)-1/($A$2:$A$68=D$2),ROWS($A$1:$A1)),CHOOSE({1,2},INDEX(ROW($A$2:$A$68)-1,),$B$2:$B$68),2,0))</f>
        <v>Paceman</v>
      </c>
      <c r="E3" t="str">
        <f>IF(ROWS($A$1:$A1)&gt;COUNTIF($A$3:$A$68,E$2),"",VLOOKUP(_xlfn.AGGREGATE(15,6,ROW($A$2:$A$68)-1/($A$2:$A$68=E$2),ROWS($A$1:$A1)),CHOOSE({1,2},INDEX(ROW($A$2:$A$68)-1,),$B$2:$B$68),2,0))</f>
        <v>Polo</v>
      </c>
      <c r="F3" t="str">
        <f>IF(ROWS($A$1:$A1)&gt;COUNTIF($A$3:$A$68,F$2),"",VLOOKUP(_xlfn.AGGREGATE(15,6,ROW($A$2:$A$68)-1/($A$2:$A$68=F$2),ROWS($A$1:$A1)),CHOOSE({1,2},INDEX(ROW($A$2:$A$68)-1,),$B$2:$B$68),2,0))</f>
        <v>C-MAX/Grand C-MAX</v>
      </c>
      <c r="G3" t="str">
        <f>IF(ROWS($A$1:$A1)&gt;COUNTIF($A$3:$A$68,G$2),"",VLOOKUP(_xlfn.AGGREGATE(15,6,ROW($A$2:$A$68)-1/($A$2:$A$68=G$2),ROWS($A$1:$A1)),CHOOSE({1,2},INDEX(ROW($A$2:$A$68)-1,),$B$2:$B$68),2,0))</f>
        <v>Rio</v>
      </c>
      <c r="H3" t="str">
        <f>IF(ROWS($A$1:$A1)&gt;COUNTIF($A$3:$A$68,H$2),"",VLOOKUP(_xlfn.AGGREGATE(15,6,ROW($A$2:$A$68)-1/($A$2:$A$68=H$2),ROWS($A$1:$A1)),CHOOSE({1,2},INDEX(ROW($A$2:$A$68)-1,),$B$2:$B$68),2,0))</f>
        <v>C4 Picasso/Grand Picasso</v>
      </c>
      <c r="I3" t="str">
        <f>IF(ROWS($A$1:$A1)&gt;COUNTIF($A$3:$A$68,I$2),"",VLOOKUP(_xlfn.AGGREGATE(15,6,ROW($A$2:$A$68)-1/($A$2:$A$68=I$2),ROWS($A$1:$A1)),CHOOSE({1,2},INDEX(ROW($A$2:$A$68)-1,),$B$2:$B$68),2,0))</f>
        <v>Clio</v>
      </c>
      <c r="J3" t="str">
        <f>IF(ROWS($A$1:$A1)&gt;COUNTIF($A$3:$A$68,J$2),"",VLOOKUP(_xlfn.AGGREGATE(15,6,ROW($A$2:$A$68)-1/($A$2:$A$68=J$2),ROWS($A$1:$A1)),CHOOSE({1,2},INDEX(ROW($A$2:$A$68)-1,),$B$2:$B$68),2,0))</f>
        <v>Ioniq</v>
      </c>
    </row>
    <row r="4" spans="1:10" x14ac:dyDescent="0.25">
      <c r="A4" t="s">
        <v>62</v>
      </c>
      <c r="B4" t="s">
        <v>54</v>
      </c>
      <c r="D4" t="str">
        <f>IF(ROWS($A$1:$A2)&gt;COUNTIF($A$3:$A$68,D$2),"",VLOOKUP(_xlfn.AGGREGATE(15,6,ROW($A$2:$A$68)-1/($A$2:$A$68=D$2),ROWS($A$1:$A2)),CHOOSE({1,2},INDEX(ROW($A$2:$A$68)-1,),$B$2:$B$68),2,0))</f>
        <v>Mini Roadster</v>
      </c>
      <c r="E4" t="str">
        <f>IF(ROWS($A$1:$A2)&gt;COUNTIF($A$3:$A$68,E$2),"",VLOOKUP(_xlfn.AGGREGATE(15,6,ROW($A$2:$A$68)-1/($A$2:$A$68=E$2),ROWS($A$1:$A2)),CHOOSE({1,2},INDEX(ROW($A$2:$A$68)-1,),$B$2:$B$68),2,0))</f>
        <v>Beetle</v>
      </c>
      <c r="F4" t="str">
        <f>IF(ROWS($A$1:$A2)&gt;COUNTIF($A$3:$A$68,F$2),"",VLOOKUP(_xlfn.AGGREGATE(15,6,ROW($A$2:$A$68)-1/($A$2:$A$68=F$2),ROWS($A$1:$A2)),CHOOSE({1,2},INDEX(ROW($A$2:$A$68)-1,),$B$2:$B$68),2,0))</f>
        <v>EcoSport</v>
      </c>
      <c r="G4" t="str">
        <f>IF(ROWS($A$1:$A2)&gt;COUNTIF($A$3:$A$68,G$2),"",VLOOKUP(_xlfn.AGGREGATE(15,6,ROW($A$2:$A$68)-1/($A$2:$A$68=G$2),ROWS($A$1:$A2)),CHOOSE({1,2},INDEX(ROW($A$2:$A$68)-1,),$B$2:$B$68),2,0))</f>
        <v>Sportage</v>
      </c>
      <c r="H4" t="str">
        <f>IF(ROWS($A$1:$A2)&gt;COUNTIF($A$3:$A$68,H$2),"",VLOOKUP(_xlfn.AGGREGATE(15,6,ROW($A$2:$A$68)-1/($A$2:$A$68=H$2),ROWS($A$1:$A2)),CHOOSE({1,2},INDEX(ROW($A$2:$A$68)-1,),$B$2:$B$68),2,0))</f>
        <v>C-Elysée</v>
      </c>
      <c r="I4" t="str">
        <f>IF(ROWS($A$1:$A2)&gt;COUNTIF($A$3:$A$68,I$2),"",VLOOKUP(_xlfn.AGGREGATE(15,6,ROW($A$2:$A$68)-1/($A$2:$A$68=I$2),ROWS($A$1:$A2)),CHOOSE({1,2},INDEX(ROW($A$2:$A$68)-1,),$B$2:$B$68),2,0))</f>
        <v>Kangoo</v>
      </c>
      <c r="J4" t="str">
        <f>IF(ROWS($A$1:$A2)&gt;COUNTIF($A$3:$A$68,J$2),"",VLOOKUP(_xlfn.AGGREGATE(15,6,ROW($A$2:$A$68)-1/($A$2:$A$68=J$2),ROWS($A$1:$A2)),CHOOSE({1,2},INDEX(ROW($A$2:$A$68)-1,),$B$2:$B$68),2,0))</f>
        <v>Veloster</v>
      </c>
    </row>
    <row r="5" spans="1:10" x14ac:dyDescent="0.25">
      <c r="A5" t="s">
        <v>48</v>
      </c>
      <c r="B5" t="s">
        <v>46</v>
      </c>
      <c r="D5" t="str">
        <f>IF(ROWS($A$1:$A3)&gt;COUNTIF($A$3:$A$68,D$2),"",VLOOKUP(_xlfn.AGGREGATE(15,6,ROW($A$2:$A$68)-1/($A$2:$A$68=D$2),ROWS($A$1:$A3)),CHOOSE({1,2},INDEX(ROW($A$2:$A$68)-1,),$B$2:$B$68),2,0))</f>
        <v>Countryman</v>
      </c>
      <c r="E5" t="str">
        <f>IF(ROWS($A$1:$A3)&gt;COUNTIF($A$3:$A$68,E$2),"",VLOOKUP(_xlfn.AGGREGATE(15,6,ROW($A$2:$A$68)-1/($A$2:$A$68=E$2),ROWS($A$1:$A3)),CHOOSE({1,2},INDEX(ROW($A$2:$A$68)-1,),$B$2:$B$68),2,0))</f>
        <v>T-Roc</v>
      </c>
      <c r="F5" t="str">
        <f>IF(ROWS($A$1:$A3)&gt;COUNTIF($A$3:$A$68,F$2),"",VLOOKUP(_xlfn.AGGREGATE(15,6,ROW($A$2:$A$68)-1/($A$2:$A$68=F$2),ROWS($A$1:$A3)),CHOOSE({1,2},INDEX(ROW($A$2:$A$68)-1,),$B$2:$B$68),2,0))</f>
        <v>Focus</v>
      </c>
      <c r="G5" t="str">
        <f>IF(ROWS($A$1:$A3)&gt;COUNTIF($A$3:$A$68,G$2),"",VLOOKUP(_xlfn.AGGREGATE(15,6,ROW($A$2:$A$68)-1/($A$2:$A$68=G$2),ROWS($A$1:$A3)),CHOOSE({1,2},INDEX(ROW($A$2:$A$68)-1,),$B$2:$B$68),2,0))</f>
        <v>Stonic</v>
      </c>
      <c r="H5" t="str">
        <f>IF(ROWS($A$1:$A3)&gt;COUNTIF($A$3:$A$68,H$2),"",VLOOKUP(_xlfn.AGGREGATE(15,6,ROW($A$2:$A$68)-1/($A$2:$A$68=H$2),ROWS($A$1:$A3)),CHOOSE({1,2},INDEX(ROW($A$2:$A$68)-1,),$B$2:$B$68),2,0))</f>
        <v>C3 Picasso</v>
      </c>
      <c r="I5" t="str">
        <f>IF(ROWS($A$1:$A3)&gt;COUNTIF($A$3:$A$68,I$2),"",VLOOKUP(_xlfn.AGGREGATE(15,6,ROW($A$2:$A$68)-1/($A$2:$A$68=I$2),ROWS($A$1:$A3)),CHOOSE({1,2},INDEX(ROW($A$2:$A$68)-1,),$B$2:$B$68),2,0))</f>
        <v>Espace</v>
      </c>
      <c r="J5" t="str">
        <f>IF(ROWS($A$1:$A3)&gt;COUNTIF($A$3:$A$68,J$2),"",VLOOKUP(_xlfn.AGGREGATE(15,6,ROW($A$2:$A$68)-1/($A$2:$A$68=J$2),ROWS($A$1:$A3)),CHOOSE({1,2},INDEX(ROW($A$2:$A$68)-1,),$B$2:$B$68),2,0))</f>
        <v>i20</v>
      </c>
    </row>
    <row r="6" spans="1:10" x14ac:dyDescent="0.25">
      <c r="A6" t="s">
        <v>62</v>
      </c>
      <c r="B6" t="s">
        <v>61</v>
      </c>
      <c r="D6" t="str">
        <f>IF(ROWS($A$1:$A4)&gt;COUNTIF($A$3:$A$68,D$2),"",VLOOKUP(_xlfn.AGGREGATE(15,6,ROW($A$2:$A$68)-1/($A$2:$A$68=D$2),ROWS($A$1:$A4)),CHOOSE({1,2},INDEX(ROW($A$2:$A$68)-1,),$B$2:$B$68),2,0))</f>
        <v>Mini</v>
      </c>
      <c r="E6" t="str">
        <f>IF(ROWS($A$1:$A4)&gt;COUNTIF($A$3:$A$68,E$2),"",VLOOKUP(_xlfn.AGGREGATE(15,6,ROW($A$2:$A$68)-1/($A$2:$A$68=E$2),ROWS($A$1:$A4)),CHOOSE({1,2},INDEX(ROW($A$2:$A$68)-1,),$B$2:$B$68),2,0))</f>
        <v>Amarok</v>
      </c>
      <c r="F6" t="str">
        <f>IF(ROWS($A$1:$A4)&gt;COUNTIF($A$3:$A$68,F$2),"",VLOOKUP(_xlfn.AGGREGATE(15,6,ROW($A$2:$A$68)-1/($A$2:$A$68=F$2),ROWS($A$1:$A4)),CHOOSE({1,2},INDEX(ROW($A$2:$A$68)-1,),$B$2:$B$68),2,0))</f>
        <v>Mondeo</v>
      </c>
      <c r="G6" t="str">
        <f>IF(ROWS($A$1:$A4)&gt;COUNTIF($A$3:$A$68,G$2),"",VLOOKUP(_xlfn.AGGREGATE(15,6,ROW($A$2:$A$68)-1/($A$2:$A$68=G$2),ROWS($A$1:$A4)),CHOOSE({1,2},INDEX(ROW($A$2:$A$68)-1,),$B$2:$B$68),2,0))</f>
        <v>Niro</v>
      </c>
      <c r="H6" t="str">
        <f>IF(ROWS($A$1:$A4)&gt;COUNTIF($A$3:$A$68,H$2),"",VLOOKUP(_xlfn.AGGREGATE(15,6,ROW($A$2:$A$68)-1/($A$2:$A$68=H$2),ROWS($A$1:$A4)),CHOOSE({1,2},INDEX(ROW($A$2:$A$68)-1,),$B$2:$B$68),2,0))</f>
        <v>C3 Aircross</v>
      </c>
      <c r="I6" t="str">
        <f>IF(ROWS($A$1:$A4)&gt;COUNTIF($A$3:$A$68,I$2),"",VLOOKUP(_xlfn.AGGREGATE(15,6,ROW($A$2:$A$68)-1/($A$2:$A$68=I$2),ROWS($A$1:$A4)),CHOOSE({1,2},INDEX(ROW($A$2:$A$68)-1,),$B$2:$B$68),2,0))</f>
        <v>Captur</v>
      </c>
      <c r="J6" t="str">
        <f>IF(ROWS($A$1:$A4)&gt;COUNTIF($A$3:$A$68,J$2),"",VLOOKUP(_xlfn.AGGREGATE(15,6,ROW($A$2:$A$68)-1/($A$2:$A$68=J$2),ROWS($A$1:$A4)),CHOOSE({1,2},INDEX(ROW($A$2:$A$68)-1,),$B$2:$B$68),2,0))</f>
        <v>Tucson</v>
      </c>
    </row>
    <row r="7" spans="1:10" x14ac:dyDescent="0.25">
      <c r="A7" t="s">
        <v>3</v>
      </c>
      <c r="B7" t="s">
        <v>21</v>
      </c>
      <c r="D7" t="str">
        <f>IF(ROWS($A$1:$A5)&gt;COUNTIF($A$3:$A$68,D$2),"",VLOOKUP(_xlfn.AGGREGATE(15,6,ROW($A$2:$A$68)-1/($A$2:$A$68=D$2),ROWS($A$1:$A5)),CHOOSE({1,2},INDEX(ROW($A$2:$A$68)-1,),$B$2:$B$68),2,0))</f>
        <v>Mini Clubman</v>
      </c>
      <c r="E7" t="str">
        <f>IF(ROWS($A$1:$A5)&gt;COUNTIF($A$3:$A$68,E$2),"",VLOOKUP(_xlfn.AGGREGATE(15,6,ROW($A$2:$A$68)-1/($A$2:$A$68=E$2),ROWS($A$1:$A5)),CHOOSE({1,2},INDEX(ROW($A$2:$A$68)-1,),$B$2:$B$68),2,0))</f>
        <v>Sharan</v>
      </c>
      <c r="F7" t="str">
        <f>IF(ROWS($A$1:$A5)&gt;COUNTIF($A$3:$A$68,F$2),"",VLOOKUP(_xlfn.AGGREGATE(15,6,ROW($A$2:$A$68)-1/($A$2:$A$68=F$2),ROWS($A$1:$A5)),CHOOSE({1,2},INDEX(ROW($A$2:$A$68)-1,),$B$2:$B$68),2,0))</f>
        <v>Connect</v>
      </c>
      <c r="G7" t="str">
        <f>IF(ROWS($A$1:$A5)&gt;COUNTIF($A$3:$A$68,G$2),"",VLOOKUP(_xlfn.AGGREGATE(15,6,ROW($A$2:$A$68)-1/($A$2:$A$68=G$2),ROWS($A$1:$A5)),CHOOSE({1,2},INDEX(ROW($A$2:$A$68)-1,),$B$2:$B$68),2,0))</f>
        <v>Cee'd</v>
      </c>
      <c r="H7" t="str">
        <f>IF(ROWS($A$1:$A5)&gt;COUNTIF($A$3:$A$68,H$2),"",VLOOKUP(_xlfn.AGGREGATE(15,6,ROW($A$2:$A$68)-1/($A$2:$A$68=H$2),ROWS($A$1:$A5)),CHOOSE({1,2},INDEX(ROW($A$2:$A$68)-1,),$B$2:$B$68),2,0))</f>
        <v>C4</v>
      </c>
      <c r="I7" t="str">
        <f>IF(ROWS($A$1:$A5)&gt;COUNTIF($A$3:$A$68,I$2),"",VLOOKUP(_xlfn.AGGREGATE(15,6,ROW($A$2:$A$68)-1/($A$2:$A$68=I$2),ROWS($A$1:$A5)),CHOOSE({1,2},INDEX(ROW($A$2:$A$68)-1,),$B$2:$B$68),2,0))</f>
        <v>Koleos</v>
      </c>
      <c r="J7" t="str">
        <f>IF(ROWS($A$1:$A5)&gt;COUNTIF($A$3:$A$68,J$2),"",VLOOKUP(_xlfn.AGGREGATE(15,6,ROW($A$2:$A$68)-1/($A$2:$A$68=J$2),ROWS($A$1:$A5)),CHOOSE({1,2},INDEX(ROW($A$2:$A$68)-1,),$B$2:$B$68),2,0))</f>
        <v>Santa Fe</v>
      </c>
    </row>
    <row r="8" spans="1:10" x14ac:dyDescent="0.25">
      <c r="A8" t="s">
        <v>4</v>
      </c>
      <c r="B8" t="s">
        <v>25</v>
      </c>
      <c r="D8" t="str">
        <f>IF(ROWS($A$1:$A6)&gt;COUNTIF($A$3:$A$68,D$2),"",VLOOKUP(_xlfn.AGGREGATE(15,6,ROW($A$2:$A$68)-1/($A$2:$A$68=D$2),ROWS($A$1:$A6)),CHOOSE({1,2},INDEX(ROW($A$2:$A$68)-1,),$B$2:$B$68),2,0))</f>
        <v>Mini Cabrio</v>
      </c>
      <c r="E8" t="str">
        <f>IF(ROWS($A$1:$A6)&gt;COUNTIF($A$3:$A$68,E$2),"",VLOOKUP(_xlfn.AGGREGATE(15,6,ROW($A$2:$A$68)-1/($A$2:$A$68=E$2),ROWS($A$1:$A6)),CHOOSE({1,2},INDEX(ROW($A$2:$A$68)-1,),$B$2:$B$68),2,0))</f>
        <v>Touran</v>
      </c>
      <c r="F8" t="str">
        <f>IF(ROWS($A$1:$A6)&gt;COUNTIF($A$3:$A$68,F$2),"",VLOOKUP(_xlfn.AGGREGATE(15,6,ROW($A$2:$A$68)-1/($A$2:$A$68=F$2),ROWS($A$1:$A6)),CHOOSE({1,2},INDEX(ROW($A$2:$A$68)-1,),$B$2:$B$68),2,0))</f>
        <v>S-MAX</v>
      </c>
      <c r="G8" t="str">
        <f>IF(ROWS($A$1:$A6)&gt;COUNTIF($A$3:$A$68,G$2),"",VLOOKUP(_xlfn.AGGREGATE(15,6,ROW($A$2:$A$68)-1/($A$2:$A$68=G$2),ROWS($A$1:$A6)),CHOOSE({1,2},INDEX(ROW($A$2:$A$68)-1,),$B$2:$B$68),2,0))</f>
        <v>Venga</v>
      </c>
      <c r="H8" t="str">
        <f>IF(ROWS($A$1:$A6)&gt;COUNTIF($A$3:$A$68,H$2),"",VLOOKUP(_xlfn.AGGREGATE(15,6,ROW($A$2:$A$68)-1/($A$2:$A$68=H$2),ROWS($A$1:$A6)),CHOOSE({1,2},INDEX(ROW($A$2:$A$68)-1,),$B$2:$B$68),2,0))</f>
        <v>Berlingo</v>
      </c>
      <c r="I8" t="str">
        <f>IF(ROWS($A$1:$A6)&gt;COUNTIF($A$3:$A$68,I$2),"",VLOOKUP(_xlfn.AGGREGATE(15,6,ROW($A$2:$A$68)-1/($A$2:$A$68=I$2),ROWS($A$1:$A6)),CHOOSE({1,2},INDEX(ROW($A$2:$A$68)-1,),$B$2:$B$68),2,0))</f>
        <v>Kadjar</v>
      </c>
      <c r="J8" t="str">
        <f>IF(ROWS($A$1:$A6)&gt;COUNTIF($A$3:$A$68,J$2),"",VLOOKUP(_xlfn.AGGREGATE(15,6,ROW($A$2:$A$68)-1/($A$2:$A$68=J$2),ROWS($A$1:$A6)),CHOOSE({1,2},INDEX(ROW($A$2:$A$68)-1,),$B$2:$B$68),2,0))</f>
        <v>Kona</v>
      </c>
    </row>
    <row r="9" spans="1:10" x14ac:dyDescent="0.25">
      <c r="A9" t="s">
        <v>4</v>
      </c>
      <c r="B9" t="s">
        <v>29</v>
      </c>
      <c r="D9" t="str">
        <f>IF(ROWS($A$1:$A7)&gt;COUNTIF($A$3:$A$68,D$2),"",VLOOKUP(_xlfn.AGGREGATE(15,6,ROW($A$2:$A$68)-1/($A$2:$A$68=D$2),ROWS($A$1:$A7)),CHOOSE({1,2},INDEX(ROW($A$2:$A$68)-1,),$B$2:$B$68),2,0))</f>
        <v>Mini Coupé</v>
      </c>
      <c r="E9" t="str">
        <f>IF(ROWS($A$1:$A7)&gt;COUNTIF($A$3:$A$68,E$2),"",VLOOKUP(_xlfn.AGGREGATE(15,6,ROW($A$2:$A$68)-1/($A$2:$A$68=E$2),ROWS($A$1:$A7)),CHOOSE({1,2},INDEX(ROW($A$2:$A$68)-1,),$B$2:$B$68),2,0))</f>
        <v>Multivan</v>
      </c>
      <c r="F9" t="str">
        <f>IF(ROWS($A$1:$A7)&gt;COUNTIF($A$3:$A$68,F$2),"",VLOOKUP(_xlfn.AGGREGATE(15,6,ROW($A$2:$A$68)-1/($A$2:$A$68=F$2),ROWS($A$1:$A7)),CHOOSE({1,2},INDEX(ROW($A$2:$A$68)-1,),$B$2:$B$68),2,0))</f>
        <v>B-Max</v>
      </c>
      <c r="G9" t="str">
        <f>IF(ROWS($A$1:$A7)&gt;COUNTIF($A$3:$A$68,G$2),"",VLOOKUP(_xlfn.AGGREGATE(15,6,ROW($A$2:$A$68)-1/($A$2:$A$68=G$2),ROWS($A$1:$A7)),CHOOSE({1,2},INDEX(ROW($A$2:$A$68)-1,),$B$2:$B$68),2,0))</f>
        <v>Picanto</v>
      </c>
      <c r="H9" t="str">
        <f>IF(ROWS($A$1:$A7)&gt;COUNTIF($A$3:$A$68,H$2),"",VLOOKUP(_xlfn.AGGREGATE(15,6,ROW($A$2:$A$68)-1/($A$2:$A$68=H$2),ROWS($A$1:$A7)),CHOOSE({1,2},INDEX(ROW($A$2:$A$68)-1,),$B$2:$B$68),2,0))</f>
        <v>C4 Cactus</v>
      </c>
      <c r="I9" t="str">
        <f>IF(ROWS($A$1:$A7)&gt;COUNTIF($A$3:$A$68,I$2),"",VLOOKUP(_xlfn.AGGREGATE(15,6,ROW($A$2:$A$68)-1/($A$2:$A$68=I$2),ROWS($A$1:$A7)),CHOOSE({1,2},INDEX(ROW($A$2:$A$68)-1,),$B$2:$B$68),2,0))</f>
        <v>Scénic/Grand Scénic</v>
      </c>
      <c r="J9" t="str">
        <f>IF(ROWS($A$1:$A7)&gt;COUNTIF($A$3:$A$68,J$2),"",VLOOKUP(_xlfn.AGGREGATE(15,6,ROW($A$2:$A$68)-1/($A$2:$A$68=J$2),ROWS($A$1:$A7)),CHOOSE({1,2},INDEX(ROW($A$2:$A$68)-1,),$B$2:$B$68),2,0))</f>
        <v>i10</v>
      </c>
    </row>
    <row r="10" spans="1:10" x14ac:dyDescent="0.25">
      <c r="A10" t="s">
        <v>38</v>
      </c>
      <c r="B10" t="s">
        <v>33</v>
      </c>
      <c r="D10" t="str">
        <f>IF(ROWS($A$1:$A8)&gt;COUNTIF($A$3:$A$68,D$2),"",VLOOKUP(_xlfn.AGGREGATE(15,6,ROW($A$2:$A$68)-1/($A$2:$A$68=D$2),ROWS($A$1:$A8)),CHOOSE({1,2},INDEX(ROW($A$2:$A$68)-1,),$B$2:$B$68),2,0))</f>
        <v/>
      </c>
      <c r="E10" t="str">
        <f>IF(ROWS($A$1:$A8)&gt;COUNTIF($A$3:$A$68,E$2),"",VLOOKUP(_xlfn.AGGREGATE(15,6,ROW($A$2:$A$68)-1/($A$2:$A$68=E$2),ROWS($A$1:$A8)),CHOOSE({1,2},INDEX(ROW($A$2:$A$68)-1,),$B$2:$B$68),2,0))</f>
        <v>Touareg</v>
      </c>
      <c r="F10" t="str">
        <f>IF(ROWS($A$1:$A8)&gt;COUNTIF($A$3:$A$68,F$2),"",VLOOKUP(_xlfn.AGGREGATE(15,6,ROW($A$2:$A$68)-1/($A$2:$A$68=F$2),ROWS($A$1:$A8)),CHOOSE({1,2},INDEX(ROW($A$2:$A$68)-1,),$B$2:$B$68),2,0))</f>
        <v>KUGA</v>
      </c>
      <c r="G10" t="str">
        <f>IF(ROWS($A$1:$A8)&gt;COUNTIF($A$3:$A$68,G$2),"",VLOOKUP(_xlfn.AGGREGATE(15,6,ROW($A$2:$A$68)-1/($A$2:$A$68=G$2),ROWS($A$1:$A8)),CHOOSE({1,2},INDEX(ROW($A$2:$A$68)-1,),$B$2:$B$68),2,0))</f>
        <v>Sorento</v>
      </c>
      <c r="H10" t="str">
        <f>IF(ROWS($A$1:$A8)&gt;COUNTIF($A$3:$A$68,H$2),"",VLOOKUP(_xlfn.AGGREGATE(15,6,ROW($A$2:$A$68)-1/($A$2:$A$68=H$2),ROWS($A$1:$A8)),CHOOSE({1,2},INDEX(ROW($A$2:$A$68)-1,),$B$2:$B$68),2,0))</f>
        <v>C3</v>
      </c>
      <c r="I10" t="str">
        <f>IF(ROWS($A$1:$A8)&gt;COUNTIF($A$3:$A$68,I$2),"",VLOOKUP(_xlfn.AGGREGATE(15,6,ROW($A$2:$A$68)-1/($A$2:$A$68=I$2),ROWS($A$1:$A8)),CHOOSE({1,2},INDEX(ROW($A$2:$A$68)-1,),$B$2:$B$68),2,0))</f>
        <v>Zoe</v>
      </c>
      <c r="J10" t="str">
        <f>IF(ROWS($A$1:$A8)&gt;COUNTIF($A$3:$A$68,J$2),"",VLOOKUP(_xlfn.AGGREGATE(15,6,ROW($A$2:$A$68)-1/($A$2:$A$68=J$2),ROWS($A$1:$A8)),CHOOSE({1,2},INDEX(ROW($A$2:$A$68)-1,),$B$2:$B$68),2,0))</f>
        <v>ix20</v>
      </c>
    </row>
    <row r="11" spans="1:10" x14ac:dyDescent="0.25">
      <c r="A11" t="s">
        <v>62</v>
      </c>
      <c r="B11" t="s">
        <v>49</v>
      </c>
      <c r="D11" t="str">
        <f>IF(ROWS($A$1:$A9)&gt;COUNTIF($A$3:$A$68,D$2),"",VLOOKUP(_xlfn.AGGREGATE(15,6,ROW($A$2:$A$68)-1/($A$2:$A$68=D$2),ROWS($A$1:$A9)),CHOOSE({1,2},INDEX(ROW($A$2:$A$68)-1,),$B$2:$B$68),2,0))</f>
        <v/>
      </c>
      <c r="E11" t="str">
        <f>IF(ROWS($A$1:$A9)&gt;COUNTIF($A$3:$A$68,E$2),"",VLOOKUP(_xlfn.AGGREGATE(15,6,ROW($A$2:$A$68)-1/($A$2:$A$68=E$2),ROWS($A$1:$A9)),CHOOSE({1,2},INDEX(ROW($A$2:$A$68)-1,),$B$2:$B$68),2,0))</f>
        <v>Passat</v>
      </c>
      <c r="F11" t="str">
        <f>IF(ROWS($A$1:$A9)&gt;COUNTIF($A$3:$A$68,F$2),"",VLOOKUP(_xlfn.AGGREGATE(15,6,ROW($A$2:$A$68)-1/($A$2:$A$68=F$2),ROWS($A$1:$A9)),CHOOSE({1,2},INDEX(ROW($A$2:$A$68)-1,),$B$2:$B$68),2,0))</f>
        <v>Fiesta</v>
      </c>
      <c r="G11" t="str">
        <f>IF(ROWS($A$1:$A9)&gt;COUNTIF($A$3:$A$68,G$2),"",VLOOKUP(_xlfn.AGGREGATE(15,6,ROW($A$2:$A$68)-1/($A$2:$A$68=G$2),ROWS($A$1:$A9)),CHOOSE({1,2},INDEX(ROW($A$2:$A$68)-1,),$B$2:$B$68),2,0))</f>
        <v/>
      </c>
      <c r="H11" t="str">
        <f>IF(ROWS($A$1:$A9)&gt;COUNTIF($A$3:$A$68,H$2),"",VLOOKUP(_xlfn.AGGREGATE(15,6,ROW($A$2:$A$68)-1/($A$2:$A$68=H$2),ROWS($A$1:$A9)),CHOOSE({1,2},INDEX(ROW($A$2:$A$68)-1,),$B$2:$B$68),2,0))</f>
        <v/>
      </c>
      <c r="I11" t="str">
        <f>IF(ROWS($A$1:$A9)&gt;COUNTIF($A$3:$A$68,I$2),"",VLOOKUP(_xlfn.AGGREGATE(15,6,ROW($A$2:$A$68)-1/($A$2:$A$68=I$2),ROWS($A$1:$A9)),CHOOSE({1,2},INDEX(ROW($A$2:$A$68)-1,),$B$2:$B$68),2,0))</f>
        <v>Twingo</v>
      </c>
      <c r="J11" t="str">
        <f>IF(ROWS($A$1:$A9)&gt;COUNTIF($A$3:$A$68,J$2),"",VLOOKUP(_xlfn.AGGREGATE(15,6,ROW($A$2:$A$68)-1/($A$2:$A$68=J$2),ROWS($A$1:$A9)),CHOOSE({1,2},INDEX(ROW($A$2:$A$68)-1,),$B$2:$B$68),2,0))</f>
        <v>i30</v>
      </c>
    </row>
    <row r="12" spans="1:10" x14ac:dyDescent="0.25">
      <c r="A12" t="s">
        <v>3</v>
      </c>
      <c r="B12" t="s">
        <v>19</v>
      </c>
      <c r="D12" t="str">
        <f>IF(ROWS($A$1:$A10)&gt;COUNTIF($A$3:$A$68,D$2),"",VLOOKUP(_xlfn.AGGREGATE(15,6,ROW($A$2:$A$68)-1/($A$2:$A$68=D$2),ROWS($A$1:$A10)),CHOOSE({1,2},INDEX(ROW($A$2:$A$68)-1,),$B$2:$B$68),2,0))</f>
        <v/>
      </c>
      <c r="E12" t="str">
        <f>IF(ROWS($A$1:$A10)&gt;COUNTIF($A$3:$A$68,E$2),"",VLOOKUP(_xlfn.AGGREGATE(15,6,ROW($A$2:$A$68)-1/($A$2:$A$68=E$2),ROWS($A$1:$A10)),CHOOSE({1,2},INDEX(ROW($A$2:$A$68)-1,),$B$2:$B$68),2,0))</f>
        <v>Arteon</v>
      </c>
      <c r="F12" t="str">
        <f>IF(ROWS($A$1:$A10)&gt;COUNTIF($A$3:$A$68,F$2),"",VLOOKUP(_xlfn.AGGREGATE(15,6,ROW($A$2:$A$68)-1/($A$2:$A$68=F$2),ROWS($A$1:$A10)),CHOOSE({1,2},INDEX(ROW($A$2:$A$68)-1,),$B$2:$B$68),2,0))</f>
        <v/>
      </c>
      <c r="G12" t="str">
        <f>IF(ROWS($A$1:$A10)&gt;COUNTIF($A$3:$A$68,G$2),"",VLOOKUP(_xlfn.AGGREGATE(15,6,ROW($A$2:$A$68)-1/($A$2:$A$68=G$2),ROWS($A$1:$A10)),CHOOSE({1,2},INDEX(ROW($A$2:$A$68)-1,),$B$2:$B$68),2,0))</f>
        <v/>
      </c>
      <c r="H12" t="str">
        <f>IF(ROWS($A$1:$A10)&gt;COUNTIF($A$3:$A$68,H$2),"",VLOOKUP(_xlfn.AGGREGATE(15,6,ROW($A$2:$A$68)-1/($A$2:$A$68=H$2),ROWS($A$1:$A10)),CHOOSE({1,2},INDEX(ROW($A$2:$A$68)-1,),$B$2:$B$68),2,0))</f>
        <v/>
      </c>
      <c r="I12" t="str">
        <f>IF(ROWS($A$1:$A10)&gt;COUNTIF($A$3:$A$68,I$2),"",VLOOKUP(_xlfn.AGGREGATE(15,6,ROW($A$2:$A$68)-1/($A$2:$A$68=I$2),ROWS($A$1:$A10)),CHOOSE({1,2},INDEX(ROW($A$2:$A$68)-1,),$B$2:$B$68),2,0))</f>
        <v>Alaskan</v>
      </c>
      <c r="J12" t="str">
        <f>IF(ROWS($A$1:$A10)&gt;COUNTIF($A$3:$A$68,J$2),"",VLOOKUP(_xlfn.AGGREGATE(15,6,ROW($A$2:$A$68)-1/($A$2:$A$68=J$2),ROWS($A$1:$A10)),CHOOSE({1,2},INDEX(ROW($A$2:$A$68)-1,),$B$2:$B$68),2,0))</f>
        <v>i40</v>
      </c>
    </row>
    <row r="13" spans="1:10" x14ac:dyDescent="0.25">
      <c r="A13" t="s">
        <v>5</v>
      </c>
      <c r="B13" t="s">
        <v>71</v>
      </c>
      <c r="D13" t="str">
        <f>IF(ROWS($A$1:$A11)&gt;COUNTIF($A$3:$A$68,D$2),"",VLOOKUP(_xlfn.AGGREGATE(15,6,ROW($A$2:$A$68)-1/($A$2:$A$68=D$2),ROWS($A$1:$A11)),CHOOSE({1,2},INDEX(ROW($A$2:$A$68)-1,),$B$2:$B$68),2,0))</f>
        <v/>
      </c>
      <c r="E13" t="str">
        <f>IF(ROWS($A$1:$A11)&gt;COUNTIF($A$3:$A$68,E$2),"",VLOOKUP(_xlfn.AGGREGATE(15,6,ROW($A$2:$A$68)-1/($A$2:$A$68=E$2),ROWS($A$1:$A11)),CHOOSE({1,2},INDEX(ROW($A$2:$A$68)-1,),$B$2:$B$68),2,0))</f>
        <v>Golf</v>
      </c>
      <c r="F13" t="str">
        <f>IF(ROWS($A$1:$A11)&gt;COUNTIF($A$3:$A$68,F$2),"",VLOOKUP(_xlfn.AGGREGATE(15,6,ROW($A$2:$A$68)-1/($A$2:$A$68=F$2),ROWS($A$1:$A11)),CHOOSE({1,2},INDEX(ROW($A$2:$A$68)-1,),$B$2:$B$68),2,0))</f>
        <v/>
      </c>
      <c r="G13" t="str">
        <f>IF(ROWS($A$1:$A11)&gt;COUNTIF($A$3:$A$68,G$2),"",VLOOKUP(_xlfn.AGGREGATE(15,6,ROW($A$2:$A$68)-1/($A$2:$A$68=G$2),ROWS($A$1:$A11)),CHOOSE({1,2},INDEX(ROW($A$2:$A$68)-1,),$B$2:$B$68),2,0))</f>
        <v/>
      </c>
      <c r="H13" t="str">
        <f>IF(ROWS($A$1:$A11)&gt;COUNTIF($A$3:$A$68,H$2),"",VLOOKUP(_xlfn.AGGREGATE(15,6,ROW($A$2:$A$68)-1/($A$2:$A$68=H$2),ROWS($A$1:$A11)),CHOOSE({1,2},INDEX(ROW($A$2:$A$68)-1,),$B$2:$B$68),2,0))</f>
        <v/>
      </c>
      <c r="I13" t="str">
        <f>IF(ROWS($A$1:$A11)&gt;COUNTIF($A$3:$A$68,I$2),"",VLOOKUP(_xlfn.AGGREGATE(15,6,ROW($A$2:$A$68)-1/($A$2:$A$68=I$2),ROWS($A$1:$A11)),CHOOSE({1,2},INDEX(ROW($A$2:$A$68)-1,),$B$2:$B$68),2,0))</f>
        <v>Mégane</v>
      </c>
      <c r="J13" t="str">
        <f>IF(ROWS($A$1:$A11)&gt;COUNTIF($A$3:$A$68,J$2),"",VLOOKUP(_xlfn.AGGREGATE(15,6,ROW($A$2:$A$68)-1/($A$2:$A$68=J$2),ROWS($A$1:$A11)),CHOOSE({1,2},INDEX(ROW($A$2:$A$68)-1,),$B$2:$B$68),2,0))</f>
        <v/>
      </c>
    </row>
    <row r="14" spans="1:10" x14ac:dyDescent="0.25">
      <c r="A14" t="s">
        <v>2</v>
      </c>
      <c r="B14" t="s">
        <v>7</v>
      </c>
      <c r="D14" t="str">
        <f>IF(ROWS($A$1:$A12)&gt;COUNTIF($A$3:$A$68,D$2),"",VLOOKUP(_xlfn.AGGREGATE(15,6,ROW($A$2:$A$68)-1/($A$2:$A$68=D$2),ROWS($A$1:$A12)),CHOOSE({1,2},INDEX(ROW($A$2:$A$68)-1,),$B$2:$B$68),2,0))</f>
        <v/>
      </c>
      <c r="E14" t="str">
        <f>IF(ROWS($A$1:$A12)&gt;COUNTIF($A$3:$A$68,E$2),"",VLOOKUP(_xlfn.AGGREGATE(15,6,ROW($A$2:$A$68)-1/($A$2:$A$68=E$2),ROWS($A$1:$A12)),CHOOSE({1,2},INDEX(ROW($A$2:$A$68)-1,),$B$2:$B$68),2,0))</f>
        <v>Scirocco</v>
      </c>
      <c r="F14" t="str">
        <f>IF(ROWS($A$1:$A12)&gt;COUNTIF($A$3:$A$68,F$2),"",VLOOKUP(_xlfn.AGGREGATE(15,6,ROW($A$2:$A$68)-1/($A$2:$A$68=F$2),ROWS($A$1:$A12)),CHOOSE({1,2},INDEX(ROW($A$2:$A$68)-1,),$B$2:$B$68),2,0))</f>
        <v/>
      </c>
      <c r="G14" t="str">
        <f>IF(ROWS($A$1:$A12)&gt;COUNTIF($A$3:$A$68,G$2),"",VLOOKUP(_xlfn.AGGREGATE(15,6,ROW($A$2:$A$68)-1/($A$2:$A$68=G$2),ROWS($A$1:$A12)),CHOOSE({1,2},INDEX(ROW($A$2:$A$68)-1,),$B$2:$B$68),2,0))</f>
        <v/>
      </c>
      <c r="H14" t="str">
        <f>IF(ROWS($A$1:$A12)&gt;COUNTIF($A$3:$A$68,H$2),"",VLOOKUP(_xlfn.AGGREGATE(15,6,ROW($A$2:$A$68)-1/($A$2:$A$68=H$2),ROWS($A$1:$A12)),CHOOSE({1,2},INDEX(ROW($A$2:$A$68)-1,),$B$2:$B$68),2,0))</f>
        <v/>
      </c>
      <c r="I14" t="str">
        <f>IF(ROWS($A$1:$A12)&gt;COUNTIF($A$3:$A$68,I$2),"",VLOOKUP(_xlfn.AGGREGATE(15,6,ROW($A$2:$A$68)-1/($A$2:$A$68=I$2),ROWS($A$1:$A12)),CHOOSE({1,2},INDEX(ROW($A$2:$A$68)-1,),$B$2:$B$68),2,0))</f>
        <v/>
      </c>
      <c r="J14" t="str">
        <f>IF(ROWS($A$1:$A12)&gt;COUNTIF($A$3:$A$68,J$2),"",VLOOKUP(_xlfn.AGGREGATE(15,6,ROW($A$2:$A$68)-1/($A$2:$A$68=J$2),ROWS($A$1:$A12)),CHOOSE({1,2},INDEX(ROW($A$2:$A$68)-1,),$B$2:$B$68),2,0))</f>
        <v/>
      </c>
    </row>
    <row r="15" spans="1:10" x14ac:dyDescent="0.25">
      <c r="A15" t="s">
        <v>38</v>
      </c>
      <c r="B15" t="s">
        <v>32</v>
      </c>
      <c r="D15" t="str">
        <f>IF(ROWS($A$1:$A13)&gt;COUNTIF($A$3:$A$68,D$2),"",VLOOKUP(_xlfn.AGGREGATE(15,6,ROW($A$2:$A$68)-1/($A$2:$A$68=D$2),ROWS($A$1:$A13)),CHOOSE({1,2},INDEX(ROW($A$2:$A$68)-1,),$B$2:$B$68),2,0))</f>
        <v/>
      </c>
      <c r="E15" t="str">
        <f>IF(ROWS($A$1:$A13)&gt;COUNTIF($A$3:$A$68,E$2),"",VLOOKUP(_xlfn.AGGREGATE(15,6,ROW($A$2:$A$68)-1/($A$2:$A$68=E$2),ROWS($A$1:$A13)),CHOOSE({1,2},INDEX(ROW($A$2:$A$68)-1,),$B$2:$B$68),2,0))</f>
        <v>Tiguan</v>
      </c>
      <c r="F15" t="str">
        <f>IF(ROWS($A$1:$A13)&gt;COUNTIF($A$3:$A$68,F$2),"",VLOOKUP(_xlfn.AGGREGATE(15,6,ROW($A$2:$A$68)-1/($A$2:$A$68=F$2),ROWS($A$1:$A13)),CHOOSE({1,2},INDEX(ROW($A$2:$A$68)-1,),$B$2:$B$68),2,0))</f>
        <v/>
      </c>
      <c r="G15" t="str">
        <f>IF(ROWS($A$1:$A13)&gt;COUNTIF($A$3:$A$68,G$2),"",VLOOKUP(_xlfn.AGGREGATE(15,6,ROW($A$2:$A$68)-1/($A$2:$A$68=G$2),ROWS($A$1:$A13)),CHOOSE({1,2},INDEX(ROW($A$2:$A$68)-1,),$B$2:$B$68),2,0))</f>
        <v/>
      </c>
      <c r="H15" t="str">
        <f>IF(ROWS($A$1:$A13)&gt;COUNTIF($A$3:$A$68,H$2),"",VLOOKUP(_xlfn.AGGREGATE(15,6,ROW($A$2:$A$68)-1/($A$2:$A$68=H$2),ROWS($A$1:$A13)),CHOOSE({1,2},INDEX(ROW($A$2:$A$68)-1,),$B$2:$B$68),2,0))</f>
        <v/>
      </c>
      <c r="I15" t="str">
        <f>IF(ROWS($A$1:$A13)&gt;COUNTIF($A$3:$A$68,I$2),"",VLOOKUP(_xlfn.AGGREGATE(15,6,ROW($A$2:$A$68)-1/($A$2:$A$68=I$2),ROWS($A$1:$A13)),CHOOSE({1,2},INDEX(ROW($A$2:$A$68)-1,),$B$2:$B$68),2,0))</f>
        <v/>
      </c>
      <c r="J15" t="str">
        <f>IF(ROWS($A$1:$A13)&gt;COUNTIF($A$3:$A$68,J$2),"",VLOOKUP(_xlfn.AGGREGATE(15,6,ROW($A$2:$A$68)-1/($A$2:$A$68=J$2),ROWS($A$1:$A13)),CHOOSE({1,2},INDEX(ROW($A$2:$A$68)-1,),$B$2:$B$68),2,0))</f>
        <v/>
      </c>
    </row>
    <row r="16" spans="1:10" x14ac:dyDescent="0.25">
      <c r="A16" t="s">
        <v>48</v>
      </c>
      <c r="B16" t="s">
        <v>39</v>
      </c>
      <c r="D16" t="str">
        <f>IF(ROWS($A$1:$A14)&gt;COUNTIF($A$3:$A$68,D$2),"",VLOOKUP(_xlfn.AGGREGATE(15,6,ROW($A$2:$A$68)-1/($A$2:$A$68=D$2),ROWS($A$1:$A14)),CHOOSE({1,2},INDEX(ROW($A$2:$A$68)-1,),$B$2:$B$68),2,0))</f>
        <v/>
      </c>
      <c r="E16" t="str">
        <f>IF(ROWS($A$1:$A14)&gt;COUNTIF($A$3:$A$68,E$2),"",VLOOKUP(_xlfn.AGGREGATE(15,6,ROW($A$2:$A$68)-1/($A$2:$A$68=E$2),ROWS($A$1:$A14)),CHOOSE({1,2},INDEX(ROW($A$2:$A$68)-1,),$B$2:$B$68),2,0))</f>
        <v/>
      </c>
      <c r="F16" t="str">
        <f>IF(ROWS($A$1:$A14)&gt;COUNTIF($A$3:$A$68,F$2),"",VLOOKUP(_xlfn.AGGREGATE(15,6,ROW($A$2:$A$68)-1/($A$2:$A$68=F$2),ROWS($A$1:$A14)),CHOOSE({1,2},INDEX(ROW($A$2:$A$68)-1,),$B$2:$B$68),2,0))</f>
        <v/>
      </c>
      <c r="G16" t="str">
        <f>IF(ROWS($A$1:$A14)&gt;COUNTIF($A$3:$A$68,G$2),"",VLOOKUP(_xlfn.AGGREGATE(15,6,ROW($A$2:$A$68)-1/($A$2:$A$68=G$2),ROWS($A$1:$A14)),CHOOSE({1,2},INDEX(ROW($A$2:$A$68)-1,),$B$2:$B$68),2,0))</f>
        <v/>
      </c>
      <c r="H16" t="str">
        <f>IF(ROWS($A$1:$A14)&gt;COUNTIF($A$3:$A$68,H$2),"",VLOOKUP(_xlfn.AGGREGATE(15,6,ROW($A$2:$A$68)-1/($A$2:$A$68=H$2),ROWS($A$1:$A14)),CHOOSE({1,2},INDEX(ROW($A$2:$A$68)-1,),$B$2:$B$68),2,0))</f>
        <v/>
      </c>
      <c r="I16" t="str">
        <f>IF(ROWS($A$1:$A14)&gt;COUNTIF($A$3:$A$68,I$2),"",VLOOKUP(_xlfn.AGGREGATE(15,6,ROW($A$2:$A$68)-1/($A$2:$A$68=I$2),ROWS($A$1:$A14)),CHOOSE({1,2},INDEX(ROW($A$2:$A$68)-1,),$B$2:$B$68),2,0))</f>
        <v/>
      </c>
      <c r="J16" t="str">
        <f>IF(ROWS($A$1:$A14)&gt;COUNTIF($A$3:$A$68,J$2),"",VLOOKUP(_xlfn.AGGREGATE(15,6,ROW($A$2:$A$68)-1/($A$2:$A$68=J$2),ROWS($A$1:$A14)),CHOOSE({1,2},INDEX(ROW($A$2:$A$68)-1,),$B$2:$B$68),2,0))</f>
        <v/>
      </c>
    </row>
    <row r="17" spans="1:10" x14ac:dyDescent="0.25">
      <c r="A17" t="s">
        <v>62</v>
      </c>
      <c r="B17" t="s">
        <v>58</v>
      </c>
      <c r="D17" t="str">
        <f>IF(ROWS($A$1:$A15)&gt;COUNTIF($A$3:$A$68,D$2),"",VLOOKUP(_xlfn.AGGREGATE(15,6,ROW($A$2:$A$68)-1/($A$2:$A$68=D$2),ROWS($A$1:$A15)),CHOOSE({1,2},INDEX(ROW($A$2:$A$68)-1,),$B$2:$B$68),2,0))</f>
        <v/>
      </c>
      <c r="E17" t="str">
        <f>IF(ROWS($A$1:$A15)&gt;COUNTIF($A$3:$A$68,E$2),"",VLOOKUP(_xlfn.AGGREGATE(15,6,ROW($A$2:$A$68)-1/($A$2:$A$68=E$2),ROWS($A$1:$A15)),CHOOSE({1,2},INDEX(ROW($A$2:$A$68)-1,),$B$2:$B$68),2,0))</f>
        <v/>
      </c>
      <c r="F17" t="str">
        <f>IF(ROWS($A$1:$A15)&gt;COUNTIF($A$3:$A$68,F$2),"",VLOOKUP(_xlfn.AGGREGATE(15,6,ROW($A$2:$A$68)-1/($A$2:$A$68=F$2),ROWS($A$1:$A15)),CHOOSE({1,2},INDEX(ROW($A$2:$A$68)-1,),$B$2:$B$68),2,0))</f>
        <v/>
      </c>
      <c r="G17" t="str">
        <f>IF(ROWS($A$1:$A15)&gt;COUNTIF($A$3:$A$68,G$2),"",VLOOKUP(_xlfn.AGGREGATE(15,6,ROW($A$2:$A$68)-1/($A$2:$A$68=G$2),ROWS($A$1:$A15)),CHOOSE({1,2},INDEX(ROW($A$2:$A$68)-1,),$B$2:$B$68),2,0))</f>
        <v/>
      </c>
      <c r="H17" t="str">
        <f>IF(ROWS($A$1:$A15)&gt;COUNTIF($A$3:$A$68,H$2),"",VLOOKUP(_xlfn.AGGREGATE(15,6,ROW($A$2:$A$68)-1/($A$2:$A$68=H$2),ROWS($A$1:$A15)),CHOOSE({1,2},INDEX(ROW($A$2:$A$68)-1,),$B$2:$B$68),2,0))</f>
        <v/>
      </c>
      <c r="I17" t="str">
        <f>IF(ROWS($A$1:$A15)&gt;COUNTIF($A$3:$A$68,I$2),"",VLOOKUP(_xlfn.AGGREGATE(15,6,ROW($A$2:$A$68)-1/($A$2:$A$68=I$2),ROWS($A$1:$A15)),CHOOSE({1,2},INDEX(ROW($A$2:$A$68)-1,),$B$2:$B$68),2,0))</f>
        <v/>
      </c>
      <c r="J17" t="str">
        <f>IF(ROWS($A$1:$A15)&gt;COUNTIF($A$3:$A$68,J$2),"",VLOOKUP(_xlfn.AGGREGATE(15,6,ROW($A$2:$A$68)-1/($A$2:$A$68=J$2),ROWS($A$1:$A15)),CHOOSE({1,2},INDEX(ROW($A$2:$A$68)-1,),$B$2:$B$68),2,0))</f>
        <v/>
      </c>
    </row>
    <row r="18" spans="1:10" x14ac:dyDescent="0.25">
      <c r="A18" t="s">
        <v>5</v>
      </c>
      <c r="B18" t="s">
        <v>72</v>
      </c>
      <c r="D18" t="str">
        <f>IF(ROWS($A$1:$A16)&gt;COUNTIF($A$3:$A$68,D$2),"",VLOOKUP(_xlfn.AGGREGATE(15,6,ROW($A$2:$A$68)-1/($A$2:$A$68=D$2),ROWS($A$1:$A16)),CHOOSE({1,2},INDEX(ROW($A$2:$A$68)-1,),$B$2:$B$68),2,0))</f>
        <v/>
      </c>
      <c r="E18" t="str">
        <f>IF(ROWS($A$1:$A16)&gt;COUNTIF($A$3:$A$68,E$2),"",VLOOKUP(_xlfn.AGGREGATE(15,6,ROW($A$2:$A$68)-1/($A$2:$A$68=E$2),ROWS($A$1:$A16)),CHOOSE({1,2},INDEX(ROW($A$2:$A$68)-1,),$B$2:$B$68),2,0))</f>
        <v/>
      </c>
      <c r="F18" t="str">
        <f>IF(ROWS($A$1:$A16)&gt;COUNTIF($A$3:$A$68,F$2),"",VLOOKUP(_xlfn.AGGREGATE(15,6,ROW($A$2:$A$68)-1/($A$2:$A$68=F$2),ROWS($A$1:$A16)),CHOOSE({1,2},INDEX(ROW($A$2:$A$68)-1,),$B$2:$B$68),2,0))</f>
        <v/>
      </c>
      <c r="G18" t="str">
        <f>IF(ROWS($A$1:$A16)&gt;COUNTIF($A$3:$A$68,G$2),"",VLOOKUP(_xlfn.AGGREGATE(15,6,ROW($A$2:$A$68)-1/($A$2:$A$68=G$2),ROWS($A$1:$A16)),CHOOSE({1,2},INDEX(ROW($A$2:$A$68)-1,),$B$2:$B$68),2,0))</f>
        <v/>
      </c>
      <c r="H18" t="str">
        <f>IF(ROWS($A$1:$A16)&gt;COUNTIF($A$3:$A$68,H$2),"",VLOOKUP(_xlfn.AGGREGATE(15,6,ROW($A$2:$A$68)-1/($A$2:$A$68=H$2),ROWS($A$1:$A16)),CHOOSE({1,2},INDEX(ROW($A$2:$A$68)-1,),$B$2:$B$68),2,0))</f>
        <v/>
      </c>
      <c r="I18" t="str">
        <f>IF(ROWS($A$1:$A16)&gt;COUNTIF($A$3:$A$68,I$2),"",VLOOKUP(_xlfn.AGGREGATE(15,6,ROW($A$2:$A$68)-1/($A$2:$A$68=I$2),ROWS($A$1:$A16)),CHOOSE({1,2},INDEX(ROW($A$2:$A$68)-1,),$B$2:$B$68),2,0))</f>
        <v/>
      </c>
      <c r="J18" t="str">
        <f>IF(ROWS($A$1:$A16)&gt;COUNTIF($A$3:$A$68,J$2),"",VLOOKUP(_xlfn.AGGREGATE(15,6,ROW($A$2:$A$68)-1/($A$2:$A$68=J$2),ROWS($A$1:$A16)),CHOOSE({1,2},INDEX(ROW($A$2:$A$68)-1,),$B$2:$B$68),2,0))</f>
        <v/>
      </c>
    </row>
    <row r="19" spans="1:10" x14ac:dyDescent="0.25">
      <c r="A19" t="s">
        <v>5</v>
      </c>
      <c r="B19" t="s">
        <v>70</v>
      </c>
      <c r="D19" t="str">
        <f>IF(ROWS($A$1:$A17)&gt;COUNTIF($A$3:$A$68,D$2),"",VLOOKUP(_xlfn.AGGREGATE(15,6,ROW($A$2:$A$68)-1/($A$2:$A$68=D$2),ROWS($A$1:$A17)),CHOOSE({1,2},INDEX(ROW($A$2:$A$68)-1,),$B$2:$B$68),2,0))</f>
        <v/>
      </c>
      <c r="E19" t="str">
        <f>IF(ROWS($A$1:$A17)&gt;COUNTIF($A$3:$A$68,E$2),"",VLOOKUP(_xlfn.AGGREGATE(15,6,ROW($A$2:$A$68)-1/($A$2:$A$68=E$2),ROWS($A$1:$A17)),CHOOSE({1,2},INDEX(ROW($A$2:$A$68)-1,),$B$2:$B$68),2,0))</f>
        <v/>
      </c>
      <c r="F19" t="str">
        <f>IF(ROWS($A$1:$A17)&gt;COUNTIF($A$3:$A$68,F$2),"",VLOOKUP(_xlfn.AGGREGATE(15,6,ROW($A$2:$A$68)-1/($A$2:$A$68=F$2),ROWS($A$1:$A17)),CHOOSE({1,2},INDEX(ROW($A$2:$A$68)-1,),$B$2:$B$68),2,0))</f>
        <v/>
      </c>
      <c r="G19" t="str">
        <f>IF(ROWS($A$1:$A17)&gt;COUNTIF($A$3:$A$68,G$2),"",VLOOKUP(_xlfn.AGGREGATE(15,6,ROW($A$2:$A$68)-1/($A$2:$A$68=G$2),ROWS($A$1:$A17)),CHOOSE({1,2},INDEX(ROW($A$2:$A$68)-1,),$B$2:$B$68),2,0))</f>
        <v/>
      </c>
      <c r="H19" t="str">
        <f>IF(ROWS($A$1:$A17)&gt;COUNTIF($A$3:$A$68,H$2),"",VLOOKUP(_xlfn.AGGREGATE(15,6,ROW($A$2:$A$68)-1/($A$2:$A$68=H$2),ROWS($A$1:$A17)),CHOOSE({1,2},INDEX(ROW($A$2:$A$68)-1,),$B$2:$B$68),2,0))</f>
        <v/>
      </c>
      <c r="I19" t="str">
        <f>IF(ROWS($A$1:$A17)&gt;COUNTIF($A$3:$A$68,I$2),"",VLOOKUP(_xlfn.AGGREGATE(15,6,ROW($A$2:$A$68)-1/($A$2:$A$68=I$2),ROWS($A$1:$A17)),CHOOSE({1,2},INDEX(ROW($A$2:$A$68)-1,),$B$2:$B$68),2,0))</f>
        <v/>
      </c>
      <c r="J19" t="str">
        <f>IF(ROWS($A$1:$A17)&gt;COUNTIF($A$3:$A$68,J$2),"",VLOOKUP(_xlfn.AGGREGATE(15,6,ROW($A$2:$A$68)-1/($A$2:$A$68=J$2),ROWS($A$1:$A17)),CHOOSE({1,2},INDEX(ROW($A$2:$A$68)-1,),$B$2:$B$68),2,0))</f>
        <v/>
      </c>
    </row>
    <row r="20" spans="1:10" x14ac:dyDescent="0.25">
      <c r="A20" t="s">
        <v>48</v>
      </c>
      <c r="B20" t="s">
        <v>43</v>
      </c>
      <c r="D20" t="str">
        <f>IF(ROWS($A$1:$A18)&gt;COUNTIF($A$3:$A$68,D$2),"",VLOOKUP(_xlfn.AGGREGATE(15,6,ROW($A$2:$A$68)-1/($A$2:$A$68=D$2),ROWS($A$1:$A18)),CHOOSE({1,2},INDEX(ROW($A$2:$A$68)-1,),$B$2:$B$68),2,0))</f>
        <v/>
      </c>
      <c r="E20" t="str">
        <f>IF(ROWS($A$1:$A18)&gt;COUNTIF($A$3:$A$68,E$2),"",VLOOKUP(_xlfn.AGGREGATE(15,6,ROW($A$2:$A$68)-1/($A$2:$A$68=E$2),ROWS($A$1:$A18)),CHOOSE({1,2},INDEX(ROW($A$2:$A$68)-1,),$B$2:$B$68),2,0))</f>
        <v/>
      </c>
      <c r="F20" t="str">
        <f>IF(ROWS($A$1:$A18)&gt;COUNTIF($A$3:$A$68,F$2),"",VLOOKUP(_xlfn.AGGREGATE(15,6,ROW($A$2:$A$68)-1/($A$2:$A$68=F$2),ROWS($A$1:$A18)),CHOOSE({1,2},INDEX(ROW($A$2:$A$68)-1,),$B$2:$B$68),2,0))</f>
        <v/>
      </c>
      <c r="G20" t="str">
        <f>IF(ROWS($A$1:$A18)&gt;COUNTIF($A$3:$A$68,G$2),"",VLOOKUP(_xlfn.AGGREGATE(15,6,ROW($A$2:$A$68)-1/($A$2:$A$68=G$2),ROWS($A$1:$A18)),CHOOSE({1,2},INDEX(ROW($A$2:$A$68)-1,),$B$2:$B$68),2,0))</f>
        <v/>
      </c>
      <c r="H20" t="str">
        <f>IF(ROWS($A$1:$A18)&gt;COUNTIF($A$3:$A$68,H$2),"",VLOOKUP(_xlfn.AGGREGATE(15,6,ROW($A$2:$A$68)-1/($A$2:$A$68=H$2),ROWS($A$1:$A18)),CHOOSE({1,2},INDEX(ROW($A$2:$A$68)-1,),$B$2:$B$68),2,0))</f>
        <v/>
      </c>
      <c r="I20" t="str">
        <f>IF(ROWS($A$1:$A18)&gt;COUNTIF($A$3:$A$68,I$2),"",VLOOKUP(_xlfn.AGGREGATE(15,6,ROW($A$2:$A$68)-1/($A$2:$A$68=I$2),ROWS($A$1:$A18)),CHOOSE({1,2},INDEX(ROW($A$2:$A$68)-1,),$B$2:$B$68),2,0))</f>
        <v/>
      </c>
      <c r="J20" t="str">
        <f>IF(ROWS($A$1:$A18)&gt;COUNTIF($A$3:$A$68,J$2),"",VLOOKUP(_xlfn.AGGREGATE(15,6,ROW($A$2:$A$68)-1/($A$2:$A$68=J$2),ROWS($A$1:$A18)),CHOOSE({1,2},INDEX(ROW($A$2:$A$68)-1,),$B$2:$B$68),2,0))</f>
        <v/>
      </c>
    </row>
    <row r="21" spans="1:10" x14ac:dyDescent="0.25">
      <c r="A21" t="s">
        <v>2</v>
      </c>
      <c r="B21" t="s">
        <v>15</v>
      </c>
    </row>
    <row r="22" spans="1:10" x14ac:dyDescent="0.25">
      <c r="A22" t="s">
        <v>62</v>
      </c>
      <c r="B22" t="s">
        <v>53</v>
      </c>
    </row>
    <row r="23" spans="1:10" x14ac:dyDescent="0.25">
      <c r="A23" t="s">
        <v>4</v>
      </c>
      <c r="B23" t="s">
        <v>4</v>
      </c>
    </row>
    <row r="24" spans="1:10" x14ac:dyDescent="0.25">
      <c r="A24" t="s">
        <v>62</v>
      </c>
      <c r="B24" t="s">
        <v>60</v>
      </c>
    </row>
    <row r="25" spans="1:10" x14ac:dyDescent="0.25">
      <c r="A25" t="s">
        <v>5</v>
      </c>
      <c r="B25" t="s">
        <v>64</v>
      </c>
    </row>
    <row r="26" spans="1:10" x14ac:dyDescent="0.25">
      <c r="A26" t="s">
        <v>5</v>
      </c>
      <c r="B26" t="s">
        <v>69</v>
      </c>
    </row>
    <row r="27" spans="1:10" x14ac:dyDescent="0.25">
      <c r="A27" t="s">
        <v>5</v>
      </c>
      <c r="B27" t="s">
        <v>63</v>
      </c>
    </row>
    <row r="28" spans="1:10" x14ac:dyDescent="0.25">
      <c r="A28" t="s">
        <v>3</v>
      </c>
      <c r="B28" t="s">
        <v>16</v>
      </c>
    </row>
    <row r="29" spans="1:10" x14ac:dyDescent="0.25">
      <c r="A29" t="s">
        <v>4</v>
      </c>
      <c r="B29" t="s">
        <v>27</v>
      </c>
    </row>
    <row r="30" spans="1:10" x14ac:dyDescent="0.25">
      <c r="A30" t="s">
        <v>38</v>
      </c>
      <c r="B30" t="s">
        <v>35</v>
      </c>
    </row>
    <row r="31" spans="1:10" x14ac:dyDescent="0.25">
      <c r="A31" t="s">
        <v>5</v>
      </c>
      <c r="B31" t="s">
        <v>67</v>
      </c>
    </row>
    <row r="32" spans="1:10" x14ac:dyDescent="0.25">
      <c r="A32" t="s">
        <v>62</v>
      </c>
      <c r="B32" t="s">
        <v>56</v>
      </c>
    </row>
    <row r="33" spans="1:2" x14ac:dyDescent="0.25">
      <c r="A33" t="s">
        <v>5</v>
      </c>
      <c r="B33" t="s">
        <v>65</v>
      </c>
    </row>
    <row r="34" spans="1:2" x14ac:dyDescent="0.25">
      <c r="A34" t="s">
        <v>38</v>
      </c>
      <c r="B34" t="s">
        <v>30</v>
      </c>
    </row>
    <row r="35" spans="1:2" x14ac:dyDescent="0.25">
      <c r="A35" t="s">
        <v>3</v>
      </c>
      <c r="B35" t="s">
        <v>17</v>
      </c>
    </row>
    <row r="36" spans="1:2" x14ac:dyDescent="0.25">
      <c r="A36" t="s">
        <v>3</v>
      </c>
      <c r="B36" t="s">
        <v>23</v>
      </c>
    </row>
    <row r="37" spans="1:2" x14ac:dyDescent="0.25">
      <c r="A37" t="s">
        <v>62</v>
      </c>
      <c r="B37" t="s">
        <v>51</v>
      </c>
    </row>
    <row r="38" spans="1:2" x14ac:dyDescent="0.25">
      <c r="A38" t="s">
        <v>48</v>
      </c>
      <c r="B38" t="s">
        <v>41</v>
      </c>
    </row>
    <row r="39" spans="1:2" x14ac:dyDescent="0.25">
      <c r="A39" t="s">
        <v>48</v>
      </c>
      <c r="B39" t="s">
        <v>45</v>
      </c>
    </row>
    <row r="40" spans="1:2" x14ac:dyDescent="0.25">
      <c r="A40" t="s">
        <v>2</v>
      </c>
      <c r="B40" t="s">
        <v>13</v>
      </c>
    </row>
    <row r="41" spans="1:2" x14ac:dyDescent="0.25">
      <c r="A41" t="s">
        <v>62</v>
      </c>
      <c r="B41" t="s">
        <v>55</v>
      </c>
    </row>
    <row r="42" spans="1:2" x14ac:dyDescent="0.25">
      <c r="A42" t="s">
        <v>38</v>
      </c>
      <c r="B42" t="s">
        <v>34</v>
      </c>
    </row>
    <row r="43" spans="1:2" x14ac:dyDescent="0.25">
      <c r="A43" t="s">
        <v>3</v>
      </c>
      <c r="B43" t="s">
        <v>18</v>
      </c>
    </row>
    <row r="44" spans="1:2" x14ac:dyDescent="0.25">
      <c r="A44" t="s">
        <v>3</v>
      </c>
      <c r="B44" t="s">
        <v>22</v>
      </c>
    </row>
    <row r="45" spans="1:2" x14ac:dyDescent="0.25">
      <c r="A45" t="s">
        <v>48</v>
      </c>
      <c r="B45" t="s">
        <v>40</v>
      </c>
    </row>
    <row r="46" spans="1:2" x14ac:dyDescent="0.25">
      <c r="A46" t="s">
        <v>48</v>
      </c>
      <c r="B46" t="s">
        <v>47</v>
      </c>
    </row>
    <row r="47" spans="1:2" x14ac:dyDescent="0.25">
      <c r="A47" t="s">
        <v>5</v>
      </c>
      <c r="B47" t="s">
        <v>66</v>
      </c>
    </row>
    <row r="48" spans="1:2" x14ac:dyDescent="0.25">
      <c r="A48" t="s">
        <v>2</v>
      </c>
      <c r="B48" t="s">
        <v>8</v>
      </c>
    </row>
    <row r="49" spans="1:2" x14ac:dyDescent="0.25">
      <c r="A49" t="s">
        <v>38</v>
      </c>
      <c r="B49" t="s">
        <v>37</v>
      </c>
    </row>
    <row r="50" spans="1:2" x14ac:dyDescent="0.25">
      <c r="A50" t="s">
        <v>2</v>
      </c>
      <c r="B50" t="s">
        <v>9</v>
      </c>
    </row>
    <row r="51" spans="1:2" x14ac:dyDescent="0.25">
      <c r="A51" t="s">
        <v>5</v>
      </c>
      <c r="B51" t="s">
        <v>73</v>
      </c>
    </row>
    <row r="52" spans="1:2" x14ac:dyDescent="0.25">
      <c r="A52" t="s">
        <v>5</v>
      </c>
      <c r="B52" t="s">
        <v>68</v>
      </c>
    </row>
    <row r="53" spans="1:2" x14ac:dyDescent="0.25">
      <c r="A53" t="s">
        <v>38</v>
      </c>
      <c r="B53" t="s">
        <v>31</v>
      </c>
    </row>
    <row r="54" spans="1:2" x14ac:dyDescent="0.25">
      <c r="A54" t="s">
        <v>48</v>
      </c>
      <c r="B54" t="s">
        <v>42</v>
      </c>
    </row>
    <row r="55" spans="1:2" x14ac:dyDescent="0.25">
      <c r="A55" t="s">
        <v>62</v>
      </c>
      <c r="B55" t="s">
        <v>50</v>
      </c>
    </row>
    <row r="56" spans="1:2" x14ac:dyDescent="0.25">
      <c r="A56" t="s">
        <v>3</v>
      </c>
      <c r="B56" t="s">
        <v>20</v>
      </c>
    </row>
    <row r="57" spans="1:2" x14ac:dyDescent="0.25">
      <c r="A57" t="s">
        <v>4</v>
      </c>
      <c r="B57" t="s">
        <v>28</v>
      </c>
    </row>
    <row r="58" spans="1:2" x14ac:dyDescent="0.25">
      <c r="A58" t="s">
        <v>62</v>
      </c>
      <c r="B58" t="s">
        <v>57</v>
      </c>
    </row>
    <row r="59" spans="1:2" x14ac:dyDescent="0.25">
      <c r="A59" t="s">
        <v>2</v>
      </c>
      <c r="B59" t="s">
        <v>6</v>
      </c>
    </row>
    <row r="60" spans="1:2" x14ac:dyDescent="0.25">
      <c r="A60" t="s">
        <v>4</v>
      </c>
      <c r="B60" t="s">
        <v>26</v>
      </c>
    </row>
    <row r="61" spans="1:2" x14ac:dyDescent="0.25">
      <c r="A61" t="s">
        <v>48</v>
      </c>
      <c r="B61" t="s">
        <v>44</v>
      </c>
    </row>
    <row r="62" spans="1:2" x14ac:dyDescent="0.25">
      <c r="A62" t="s">
        <v>62</v>
      </c>
      <c r="B62" t="s">
        <v>59</v>
      </c>
    </row>
    <row r="63" spans="1:2" x14ac:dyDescent="0.25">
      <c r="A63" t="s">
        <v>62</v>
      </c>
      <c r="B63" t="s">
        <v>52</v>
      </c>
    </row>
    <row r="64" spans="1:2" x14ac:dyDescent="0.25">
      <c r="A64" t="s">
        <v>2</v>
      </c>
      <c r="B64" t="s">
        <v>14</v>
      </c>
    </row>
    <row r="65" spans="1:2" x14ac:dyDescent="0.25">
      <c r="A65" t="s">
        <v>2</v>
      </c>
      <c r="B65" t="s">
        <v>10</v>
      </c>
    </row>
    <row r="66" spans="1:2" x14ac:dyDescent="0.25">
      <c r="A66" t="s">
        <v>38</v>
      </c>
      <c r="B66" t="s">
        <v>36</v>
      </c>
    </row>
    <row r="67" spans="1:2" x14ac:dyDescent="0.25">
      <c r="A67" t="s">
        <v>2</v>
      </c>
      <c r="B67" t="s">
        <v>12</v>
      </c>
    </row>
    <row r="68" spans="1:2" x14ac:dyDescent="0.25">
      <c r="A68" t="s">
        <v>2</v>
      </c>
      <c r="B68" t="s">
        <v>11</v>
      </c>
    </row>
  </sheetData>
  <mergeCells count="2">
    <mergeCell ref="A1:B1"/>
    <mergeCell ref="D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Método 1</vt:lpstr>
      <vt:lpstr>Método 2</vt:lpstr>
      <vt:lpstr>Método 3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Celemin, Sergio</dc:creator>
  <cp:lastModifiedBy>Andres Celemin, Sergio</cp:lastModifiedBy>
  <dcterms:created xsi:type="dcterms:W3CDTF">2018-11-26T16:58:41Z</dcterms:created>
  <dcterms:modified xsi:type="dcterms:W3CDTF">2018-11-28T16:52:07Z</dcterms:modified>
</cp:coreProperties>
</file>