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7" i="1" l="1"/>
  <c r="D36" i="1"/>
  <c r="B36" i="1"/>
  <c r="D35" i="1"/>
  <c r="D34" i="1"/>
  <c r="A34" i="1"/>
  <c r="A33" i="1"/>
  <c r="D33" i="1" s="1"/>
  <c r="A32" i="1"/>
  <c r="D31" i="1"/>
  <c r="A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B12" i="1"/>
</calcChain>
</file>

<file path=xl/sharedStrings.xml><?xml version="1.0" encoding="utf-8"?>
<sst xmlns="http://schemas.openxmlformats.org/spreadsheetml/2006/main" count="103" uniqueCount="100">
  <si>
    <t>Ejemplo 2 - Todos los formatos que admite la función TEXTO</t>
  </si>
  <si>
    <t>Número de partida</t>
  </si>
  <si>
    <t>Formato deseado</t>
  </si>
  <si>
    <t>Cadena de texto</t>
  </si>
  <si>
    <t>Ejemplo</t>
  </si>
  <si>
    <t>Fórmula utilizada</t>
  </si>
  <si>
    <t>1234,6</t>
  </si>
  <si>
    <t>####,#</t>
  </si>
  <si>
    <t>=TEXTO(A4;"####,#")</t>
  </si>
  <si>
    <t>1,90</t>
  </si>
  <si>
    <t>#,00</t>
  </si>
  <si>
    <t>=TEXTO(A5;"#,00")</t>
  </si>
  <si>
    <t>,654321</t>
  </si>
  <si>
    <t>,0######</t>
  </si>
  <si>
    <t>=TEXTO(A6;",0######")</t>
  </si>
  <si>
    <t>,65</t>
  </si>
  <si>
    <t>,0#</t>
  </si>
  <si>
    <t>=TEXTO(A7;",0#")</t>
  </si>
  <si>
    <t>,654300</t>
  </si>
  <si>
    <t>,00000</t>
  </si>
  <si>
    <t>=TEXTO(A8;",000000")</t>
  </si>
  <si>
    <t>12,00</t>
  </si>
  <si>
    <t>=TEXTO(A9;"#,00")</t>
  </si>
  <si>
    <t>12,0</t>
  </si>
  <si>
    <t>#,0#</t>
  </si>
  <si>
    <t>=TEXTO(A10;"#,0#")</t>
  </si>
  <si>
    <t>1234,57</t>
  </si>
  <si>
    <t>=TEXTO(A11;"#,0#")</t>
  </si>
  <si>
    <t>?,???</t>
  </si>
  <si>
    <t>=TEXTO(A12;"?,???")</t>
  </si>
  <si>
    <t>1 1/4</t>
  </si>
  <si>
    <t># #/####</t>
  </si>
  <si>
    <t>=TEXTO(A13;"# #/####")</t>
  </si>
  <si>
    <t>#.###,00</t>
  </si>
  <si>
    <t>=TEXTO(A14;"#.###,00")</t>
  </si>
  <si>
    <t>12</t>
  </si>
  <si>
    <t>#.</t>
  </si>
  <si>
    <t>=TEXTO(A15;"#.")</t>
  </si>
  <si>
    <t>12,3</t>
  </si>
  <si>
    <t>0,0..</t>
  </si>
  <si>
    <t>=TEXTO(A16;"0,0..")</t>
  </si>
  <si>
    <t>041 335 5717</t>
  </si>
  <si>
    <t>000 000 0000</t>
  </si>
  <si>
    <t>=TEXTO(A17;"000 000 0000")</t>
  </si>
  <si>
    <t>$#.###,00</t>
  </si>
  <si>
    <t>=TEXTO(A18;"$#.###,00")</t>
  </si>
  <si>
    <t>7,57%</t>
  </si>
  <si>
    <t>#,00%</t>
  </si>
  <si>
    <t>=TEXTO(A19;"#,00%")</t>
  </si>
  <si>
    <t>1,23 E+6</t>
  </si>
  <si>
    <t>0,00 E+##</t>
  </si>
  <si>
    <t>=TEXTO(A20;"0,00 E+##")</t>
  </si>
  <si>
    <t>Día del mes (un dígito</t>
  </si>
  <si>
    <t>d</t>
  </si>
  <si>
    <t>=TEXTO(A21;"d")</t>
  </si>
  <si>
    <t>Día del mes (siempre doble dígito)</t>
  </si>
  <si>
    <t>dd</t>
  </si>
  <si>
    <t>=TEXTO(A22;"dd")</t>
  </si>
  <si>
    <t>Día de la semana (nombre corto)</t>
  </si>
  <si>
    <t>ddd</t>
  </si>
  <si>
    <t>=TEXTO(A23;"ddd")</t>
  </si>
  <si>
    <t>Día de la semana (nombre largo)</t>
  </si>
  <si>
    <t>dddd</t>
  </si>
  <si>
    <t>=TEXTO(A24;"dddd")</t>
  </si>
  <si>
    <t>Número del mes (un dígito)</t>
  </si>
  <si>
    <t>m</t>
  </si>
  <si>
    <t>=TEXTO(A25;"m")</t>
  </si>
  <si>
    <t>Número del mes (siepmre doble dígito)</t>
  </si>
  <si>
    <t>mm</t>
  </si>
  <si>
    <t>=TEXTO(A26;"mm")</t>
  </si>
  <si>
    <t>Nombre del mes (corto)</t>
  </si>
  <si>
    <t>mmm</t>
  </si>
  <si>
    <t>=TEXTO(A27;"mmm")</t>
  </si>
  <si>
    <t>Nombre del mes (largo)</t>
  </si>
  <si>
    <t>mmmm</t>
  </si>
  <si>
    <t>=TEXTO(A28;"mmmm")</t>
  </si>
  <si>
    <t>Año (doble dígito)</t>
  </si>
  <si>
    <t>yy</t>
  </si>
  <si>
    <t>=TEXTO(A29;"aa")</t>
  </si>
  <si>
    <t>Año (cuatro dígitos)</t>
  </si>
  <si>
    <t>yyyy</t>
  </si>
  <si>
    <t>=TEXTO(A30;"aaaa")</t>
  </si>
  <si>
    <t>Segundo</t>
  </si>
  <si>
    <t>s</t>
  </si>
  <si>
    <t>=TEXTO(A31;"s")</t>
  </si>
  <si>
    <t>Minuto</t>
  </si>
  <si>
    <t>Hora (12 h)</t>
  </si>
  <si>
    <t>hh</t>
  </si>
  <si>
    <t>=TEXTO(A33;"hh")</t>
  </si>
  <si>
    <t>AM / PM</t>
  </si>
  <si>
    <t>hh:mm:ss AM/PM</t>
  </si>
  <si>
    <t>=TEXTO(A34;"hh:mm:ss AM/PM")</t>
  </si>
  <si>
    <t>jue 23-feb-1967</t>
  </si>
  <si>
    <t>dd-mm-yyyy</t>
  </si>
  <si>
    <t>=TEXTO(A35;"ddd dd-mmm-aaaa")</t>
  </si>
  <si>
    <t>ddd dd-mmm-yyyy hh:mm:ss.00</t>
  </si>
  <si>
    <t>=TEXTO(A36;"ddd dd-mmm-aaaa hh:mm:ss,00")</t>
  </si>
  <si>
    <t>!!&gt;&gt;    6,88%   &lt;&lt;!!</t>
  </si>
  <si>
    <t>!!&gt;&gt;   0,00%   &lt;&lt;!!</t>
  </si>
  <si>
    <t>=TEXTO(A37;"!!&gt;&gt;   0,00%   &lt;&lt;!!")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</si>
</sst>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.00"/>
    <numFmt numFmtId="165" formatCode=".0#########"/>
    <numFmt numFmtId="166" formatCode=".#00000"/>
    <numFmt numFmtId="167" formatCode="&quot;$&quot;#,##0.00_);[Red]\(&quot;$&quot;#,##0.00\)"/>
    <numFmt numFmtId="168" formatCode="0.000%"/>
    <numFmt numFmtId="169" formatCode="dd/mmm/yyyy"/>
    <numFmt numFmtId="170" formatCode="[$-409]h:mm:ss\ AM/PM;@"/>
    <numFmt numFmtId="171" formatCode="ddd\ dd/mmm/yyyy\ hh:mm:ss.00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left" vertical="top"/>
    </xf>
    <xf numFmtId="0" fontId="2" fillId="4" borderId="0" xfId="0" applyFont="1" applyFill="1" applyProtection="1"/>
    <xf numFmtId="0" fontId="3" fillId="4" borderId="0" xfId="0" applyFont="1" applyFill="1" applyAlignment="1" applyProtection="1">
      <alignment horizontal="left" vertical="top" wrapText="1"/>
    </xf>
    <xf numFmtId="0" fontId="3" fillId="4" borderId="0" xfId="0" applyFont="1" applyFill="1" applyProtection="1"/>
    <xf numFmtId="0" fontId="2" fillId="4" borderId="0" xfId="0" quotePrefix="1" applyFont="1" applyFill="1" applyProtection="1"/>
    <xf numFmtId="0" fontId="2" fillId="5" borderId="0" xfId="0" applyFont="1" applyFill="1" applyAlignment="1" applyProtection="1">
      <alignment horizontal="left" vertical="top"/>
    </xf>
    <xf numFmtId="0" fontId="0" fillId="4" borderId="0" xfId="0" quotePrefix="1" applyFont="1" applyFill="1" applyProtection="1"/>
    <xf numFmtId="164" fontId="2" fillId="4" borderId="0" xfId="0" applyNumberFormat="1" applyFont="1" applyFill="1" applyAlignment="1" applyProtection="1">
      <alignment horizontal="left" vertical="top" wrapText="1"/>
    </xf>
    <xf numFmtId="165" fontId="2" fillId="4" borderId="0" xfId="0" applyNumberFormat="1" applyFont="1" applyFill="1" applyAlignment="1" applyProtection="1">
      <alignment horizontal="left" vertical="top" wrapText="1"/>
    </xf>
    <xf numFmtId="166" fontId="2" fillId="4" borderId="0" xfId="0" applyNumberFormat="1" applyFont="1" applyFill="1" applyAlignment="1" applyProtection="1">
      <alignment horizontal="left" vertical="top" wrapText="1"/>
    </xf>
    <xf numFmtId="0" fontId="2" fillId="4" borderId="0" xfId="0" quotePrefix="1" applyFont="1" applyFill="1" applyAlignment="1" applyProtection="1">
      <alignment horizontal="left" vertical="top" wrapText="1"/>
    </xf>
    <xf numFmtId="0" fontId="2" fillId="4" borderId="0" xfId="0" quotePrefix="1" applyNumberFormat="1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2" fontId="2" fillId="4" borderId="0" xfId="0" quotePrefix="1" applyNumberFormat="1" applyFont="1" applyFill="1" applyProtection="1"/>
    <xf numFmtId="4" fontId="2" fillId="4" borderId="0" xfId="0" quotePrefix="1" applyNumberFormat="1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/>
    </xf>
    <xf numFmtId="0" fontId="2" fillId="5" borderId="0" xfId="0" applyFont="1" applyFill="1" applyAlignment="1" applyProtection="1">
      <alignment horizontal="left" vertical="top" wrapText="1"/>
    </xf>
    <xf numFmtId="0" fontId="0" fillId="4" borderId="0" xfId="0" quotePrefix="1" applyFont="1" applyFill="1" applyAlignment="1" applyProtection="1">
      <alignment horizontal="left" vertical="top" wrapText="1"/>
    </xf>
    <xf numFmtId="167" fontId="2" fillId="4" borderId="0" xfId="0" quotePrefix="1" applyNumberFormat="1" applyFont="1" applyFill="1" applyAlignment="1" applyProtection="1">
      <alignment horizontal="left" vertical="top" wrapText="1"/>
    </xf>
    <xf numFmtId="168" fontId="2" fillId="4" borderId="0" xfId="0" applyNumberFormat="1" applyFont="1" applyFill="1" applyAlignment="1" applyProtection="1">
      <alignment horizontal="left" vertical="top" wrapText="1"/>
    </xf>
    <xf numFmtId="169" fontId="2" fillId="4" borderId="0" xfId="0" applyNumberFormat="1" applyFont="1" applyFill="1" applyAlignment="1" applyProtection="1">
      <alignment horizontal="left" vertical="top" wrapText="1"/>
    </xf>
    <xf numFmtId="170" fontId="2" fillId="5" borderId="0" xfId="0" applyNumberFormat="1" applyFont="1" applyFill="1" applyAlignment="1" applyProtection="1">
      <alignment horizontal="left" vertical="top" wrapText="1"/>
    </xf>
    <xf numFmtId="171" fontId="2" fillId="4" borderId="0" xfId="0" applyNumberFormat="1" applyFont="1" applyFill="1" applyAlignment="1" applyProtection="1">
      <alignment horizontal="left" vertical="top" wrapText="1"/>
    </xf>
    <xf numFmtId="171" fontId="2" fillId="5" borderId="0" xfId="0" quotePrefix="1" applyNumberFormat="1" applyFont="1" applyFill="1" applyAlignment="1" applyProtection="1">
      <alignment horizontal="left" vertical="top" wrapText="1"/>
    </xf>
    <xf numFmtId="0" fontId="2" fillId="5" borderId="0" xfId="0" quotePrefix="1" applyFont="1" applyFill="1" applyAlignment="1" applyProtection="1">
      <alignment horizontal="left" vertical="top" wrapText="1"/>
    </xf>
  </cellXfs>
  <cellStyles count="1">
    <cellStyle name="Normal" xfId="0" builtinId="0"/>
  </cellStyles>
  <dxfs count="2">
    <dxf>
      <font>
        <strike val="0"/>
        <color rgb="FFFFFF99"/>
      </font>
    </dxf>
    <dxf>
      <font>
        <strike val="0"/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28.85546875" style="5" customWidth="1"/>
    <col min="2" max="2" width="30.7109375" style="5" customWidth="1"/>
    <col min="3" max="3" width="29.140625" style="5" customWidth="1"/>
    <col min="4" max="4" width="27.42578125" style="5" customWidth="1"/>
    <col min="5" max="5" width="41.85546875" style="5" customWidth="1"/>
    <col min="6" max="16384" width="9.140625" style="5"/>
  </cols>
  <sheetData>
    <row r="1" spans="1:5" ht="30" customHeight="1" x14ac:dyDescent="0.25">
      <c r="A1" s="1" t="s">
        <v>0</v>
      </c>
      <c r="B1" s="2"/>
      <c r="C1" s="2"/>
      <c r="D1" s="3"/>
      <c r="E1" s="4"/>
    </row>
    <row r="2" spans="1:5" ht="15" customHeight="1" x14ac:dyDescent="0.25">
      <c r="A2" s="6"/>
      <c r="B2" s="6"/>
      <c r="C2" s="7"/>
      <c r="D2" s="6"/>
      <c r="E2" s="8"/>
    </row>
    <row r="3" spans="1:5" x14ac:dyDescent="0.25">
      <c r="A3" s="9" t="s">
        <v>1</v>
      </c>
      <c r="B3" s="10" t="s">
        <v>2</v>
      </c>
      <c r="C3" s="9" t="s">
        <v>3</v>
      </c>
      <c r="D3" s="9" t="s">
        <v>4</v>
      </c>
      <c r="E3" s="10" t="s">
        <v>5</v>
      </c>
    </row>
    <row r="4" spans="1:5" x14ac:dyDescent="0.25">
      <c r="A4" s="6">
        <v>1234.567</v>
      </c>
      <c r="B4" s="11" t="s">
        <v>6</v>
      </c>
      <c r="C4" s="6" t="s">
        <v>7</v>
      </c>
      <c r="D4" s="12" t="str">
        <f>TEXT(A4,"####,#")</f>
        <v>1234,6</v>
      </c>
      <c r="E4" s="13" t="s">
        <v>8</v>
      </c>
    </row>
    <row r="5" spans="1:5" x14ac:dyDescent="0.25">
      <c r="A5" s="6">
        <v>1.9</v>
      </c>
      <c r="B5" s="11" t="s">
        <v>9</v>
      </c>
      <c r="C5" s="6" t="s">
        <v>10</v>
      </c>
      <c r="D5" s="12" t="str">
        <f>TEXT(A5,"#,00")</f>
        <v>1,90</v>
      </c>
      <c r="E5" s="13" t="s">
        <v>11</v>
      </c>
    </row>
    <row r="6" spans="1:5" x14ac:dyDescent="0.25">
      <c r="A6" s="14">
        <v>0.65432100000000004</v>
      </c>
      <c r="B6" s="11" t="s">
        <v>12</v>
      </c>
      <c r="C6" s="6" t="s">
        <v>13</v>
      </c>
      <c r="D6" s="12" t="str">
        <f>TEXT(A6,",0######")</f>
        <v>,654321</v>
      </c>
      <c r="E6" s="13" t="s">
        <v>14</v>
      </c>
    </row>
    <row r="7" spans="1:5" x14ac:dyDescent="0.25">
      <c r="A7" s="15">
        <v>0.65432100000000004</v>
      </c>
      <c r="B7" s="11" t="s">
        <v>15</v>
      </c>
      <c r="C7" s="6" t="s">
        <v>16</v>
      </c>
      <c r="D7" s="12" t="str">
        <f>TEXT(A7,",0#")</f>
        <v>,65</v>
      </c>
      <c r="E7" s="13" t="s">
        <v>17</v>
      </c>
    </row>
    <row r="8" spans="1:5" x14ac:dyDescent="0.25">
      <c r="A8" s="16">
        <v>0.65429999999999999</v>
      </c>
      <c r="B8" s="11" t="s">
        <v>18</v>
      </c>
      <c r="C8" s="17" t="s">
        <v>19</v>
      </c>
      <c r="D8" s="12" t="str">
        <f>TEXT(A8,",000000")</f>
        <v>,654300</v>
      </c>
      <c r="E8" s="13" t="s">
        <v>20</v>
      </c>
    </row>
    <row r="9" spans="1:5" x14ac:dyDescent="0.25">
      <c r="A9" s="6">
        <v>12</v>
      </c>
      <c r="B9" s="11" t="s">
        <v>21</v>
      </c>
      <c r="C9" s="17" t="s">
        <v>10</v>
      </c>
      <c r="D9" s="12" t="str">
        <f>TEXT(A9,"#,00")</f>
        <v>12,00</v>
      </c>
      <c r="E9" s="13" t="s">
        <v>22</v>
      </c>
    </row>
    <row r="10" spans="1:5" x14ac:dyDescent="0.25">
      <c r="A10" s="6">
        <v>12</v>
      </c>
      <c r="B10" s="11" t="s">
        <v>23</v>
      </c>
      <c r="C10" s="6" t="s">
        <v>24</v>
      </c>
      <c r="D10" s="12" t="str">
        <f>TEXT(A10,"#,0#")</f>
        <v>12,0</v>
      </c>
      <c r="E10" s="13" t="s">
        <v>25</v>
      </c>
    </row>
    <row r="11" spans="1:5" x14ac:dyDescent="0.25">
      <c r="A11" s="18">
        <v>1234.567</v>
      </c>
      <c r="B11" s="11" t="s">
        <v>26</v>
      </c>
      <c r="C11" s="6" t="s">
        <v>24</v>
      </c>
      <c r="D11" s="12" t="str">
        <f>TEXT(A11,"#,0#")</f>
        <v>1234,57</v>
      </c>
      <c r="E11" s="13" t="s">
        <v>27</v>
      </c>
    </row>
    <row r="12" spans="1:5" x14ac:dyDescent="0.25">
      <c r="A12" s="18">
        <v>12.345000000000001</v>
      </c>
      <c r="B12" s="8" t="e">
        <f ca="1">GETFORMULA(A12)</f>
        <v>#NAME?</v>
      </c>
      <c r="C12" s="19" t="s">
        <v>28</v>
      </c>
      <c r="D12" s="12" t="str">
        <f>TEXT(A12,"?,???")</f>
        <v>12,345</v>
      </c>
      <c r="E12" s="13" t="s">
        <v>29</v>
      </c>
    </row>
    <row r="13" spans="1:5" x14ac:dyDescent="0.25">
      <c r="A13" s="18">
        <v>1.25</v>
      </c>
      <c r="B13" s="20" t="s">
        <v>30</v>
      </c>
      <c r="C13" s="6" t="s">
        <v>31</v>
      </c>
      <c r="D13" s="12" t="str">
        <f>TEXT(A13,"# #/####")</f>
        <v>1 1/4</v>
      </c>
      <c r="E13" s="13" t="s">
        <v>32</v>
      </c>
    </row>
    <row r="14" spans="1:5" x14ac:dyDescent="0.25">
      <c r="A14" s="6">
        <v>1234.5678</v>
      </c>
      <c r="B14" s="21">
        <v>1234.57</v>
      </c>
      <c r="C14" s="19" t="s">
        <v>33</v>
      </c>
      <c r="D14" s="12" t="str">
        <f>TEXT(A14,"#.###,00")</f>
        <v>1.234,57</v>
      </c>
      <c r="E14" s="13" t="s">
        <v>34</v>
      </c>
    </row>
    <row r="15" spans="1:5" x14ac:dyDescent="0.25">
      <c r="A15" s="6">
        <v>12345.678</v>
      </c>
      <c r="B15" s="17" t="s">
        <v>35</v>
      </c>
      <c r="C15" s="22" t="s">
        <v>36</v>
      </c>
      <c r="D15" s="23" t="str">
        <f>TEXT(A15,"#.")</f>
        <v>12</v>
      </c>
      <c r="E15" s="13" t="s">
        <v>37</v>
      </c>
    </row>
    <row r="16" spans="1:5" x14ac:dyDescent="0.25">
      <c r="A16" s="6">
        <v>12345678</v>
      </c>
      <c r="B16" s="24" t="s">
        <v>38</v>
      </c>
      <c r="C16" s="22" t="s">
        <v>39</v>
      </c>
      <c r="D16" s="23" t="str">
        <f>TEXT(A16,"0,0..")</f>
        <v>12,3</v>
      </c>
      <c r="E16" s="13" t="s">
        <v>40</v>
      </c>
    </row>
    <row r="17" spans="1:5" x14ac:dyDescent="0.25">
      <c r="A17" s="17">
        <v>413355717</v>
      </c>
      <c r="B17" s="17" t="s">
        <v>41</v>
      </c>
      <c r="C17" s="7" t="s">
        <v>42</v>
      </c>
      <c r="D17" s="23" t="str">
        <f>TEXT(A17,"000 000 0000")</f>
        <v>041 335 5717</v>
      </c>
      <c r="E17" s="13" t="s">
        <v>43</v>
      </c>
    </row>
    <row r="18" spans="1:5" x14ac:dyDescent="0.25">
      <c r="A18" s="6">
        <v>1234.567</v>
      </c>
      <c r="B18" s="25">
        <v>1234.57</v>
      </c>
      <c r="C18" s="22" t="s">
        <v>44</v>
      </c>
      <c r="D18" s="23" t="str">
        <f>TEXT(A18,"$#.###,00")</f>
        <v>$1.234,57</v>
      </c>
      <c r="E18" s="13" t="s">
        <v>45</v>
      </c>
    </row>
    <row r="19" spans="1:5" x14ac:dyDescent="0.25">
      <c r="A19" s="26">
        <v>7.5670000000000001E-2</v>
      </c>
      <c r="B19" s="17" t="s">
        <v>46</v>
      </c>
      <c r="C19" s="22" t="s">
        <v>47</v>
      </c>
      <c r="D19" s="23" t="str">
        <f>TEXT(A19,"#,00%")</f>
        <v>7,57%</v>
      </c>
      <c r="E19" s="13" t="s">
        <v>48</v>
      </c>
    </row>
    <row r="20" spans="1:5" x14ac:dyDescent="0.25">
      <c r="A20" s="6">
        <v>1234567</v>
      </c>
      <c r="B20" s="17" t="s">
        <v>49</v>
      </c>
      <c r="C20" s="7" t="s">
        <v>50</v>
      </c>
      <c r="D20" s="23" t="str">
        <f>TEXT(A20,"0,00 E+##")</f>
        <v>1,23 E+6</v>
      </c>
      <c r="E20" s="13" t="s">
        <v>51</v>
      </c>
    </row>
    <row r="21" spans="1:5" x14ac:dyDescent="0.25">
      <c r="A21" s="27">
        <v>24506</v>
      </c>
      <c r="B21" s="24" t="s">
        <v>52</v>
      </c>
      <c r="C21" s="7" t="s">
        <v>53</v>
      </c>
      <c r="D21" s="23" t="str">
        <f>TEXT(A21,"d")</f>
        <v>3</v>
      </c>
      <c r="E21" s="13" t="s">
        <v>54</v>
      </c>
    </row>
    <row r="22" spans="1:5" ht="30" x14ac:dyDescent="0.25">
      <c r="A22" s="27">
        <v>24506</v>
      </c>
      <c r="B22" s="24" t="s">
        <v>55</v>
      </c>
      <c r="C22" s="7" t="s">
        <v>56</v>
      </c>
      <c r="D22" s="23" t="str">
        <f>TEXT(A22,"dd")</f>
        <v>03</v>
      </c>
      <c r="E22" s="13" t="s">
        <v>57</v>
      </c>
    </row>
    <row r="23" spans="1:5" x14ac:dyDescent="0.25">
      <c r="A23" s="27">
        <v>24734</v>
      </c>
      <c r="B23" s="24" t="s">
        <v>58</v>
      </c>
      <c r="C23" s="7" t="s">
        <v>59</v>
      </c>
      <c r="D23" s="23" t="str">
        <f>TEXT(A23,"ddd")</f>
        <v>mar</v>
      </c>
      <c r="E23" s="13" t="s">
        <v>60</v>
      </c>
    </row>
    <row r="24" spans="1:5" x14ac:dyDescent="0.25">
      <c r="A24" s="27">
        <v>24734</v>
      </c>
      <c r="B24" s="24" t="s">
        <v>61</v>
      </c>
      <c r="C24" s="7" t="s">
        <v>62</v>
      </c>
      <c r="D24" s="23" t="str">
        <f>TEXT(A24,"dddd")</f>
        <v>martes</v>
      </c>
      <c r="E24" s="13" t="s">
        <v>63</v>
      </c>
    </row>
    <row r="25" spans="1:5" x14ac:dyDescent="0.25">
      <c r="A25" s="27">
        <v>24734</v>
      </c>
      <c r="B25" s="24" t="s">
        <v>64</v>
      </c>
      <c r="C25" s="17" t="s">
        <v>65</v>
      </c>
      <c r="D25" s="23" t="str">
        <f>TEXT(A25,"m")</f>
        <v>9</v>
      </c>
      <c r="E25" s="13" t="s">
        <v>66</v>
      </c>
    </row>
    <row r="26" spans="1:5" ht="30" x14ac:dyDescent="0.25">
      <c r="A26" s="27">
        <v>24734</v>
      </c>
      <c r="B26" s="24" t="s">
        <v>67</v>
      </c>
      <c r="C26" s="17" t="s">
        <v>68</v>
      </c>
      <c r="D26" s="23" t="str">
        <f>TEXT(A26,"mm")</f>
        <v>09</v>
      </c>
      <c r="E26" s="13" t="s">
        <v>69</v>
      </c>
    </row>
    <row r="27" spans="1:5" x14ac:dyDescent="0.25">
      <c r="A27" s="27">
        <v>24734</v>
      </c>
      <c r="B27" s="24" t="s">
        <v>70</v>
      </c>
      <c r="C27" s="17" t="s">
        <v>71</v>
      </c>
      <c r="D27" s="23" t="str">
        <f>TEXT(A27,"mmm")</f>
        <v>sep</v>
      </c>
      <c r="E27" s="13" t="s">
        <v>72</v>
      </c>
    </row>
    <row r="28" spans="1:5" x14ac:dyDescent="0.25">
      <c r="A28" s="27">
        <v>24734</v>
      </c>
      <c r="B28" s="24" t="s">
        <v>73</v>
      </c>
      <c r="C28" s="17" t="s">
        <v>74</v>
      </c>
      <c r="D28" s="23" t="str">
        <f>TEXT(A28,"mmmm")</f>
        <v>septiembre</v>
      </c>
      <c r="E28" s="13" t="s">
        <v>75</v>
      </c>
    </row>
    <row r="29" spans="1:5" x14ac:dyDescent="0.25">
      <c r="A29" s="27">
        <v>24734</v>
      </c>
      <c r="B29" s="24" t="s">
        <v>76</v>
      </c>
      <c r="C29" s="17" t="s">
        <v>77</v>
      </c>
      <c r="D29" s="23" t="str">
        <f>TEXT(A29,"aa")</f>
        <v>67</v>
      </c>
      <c r="E29" s="13" t="s">
        <v>78</v>
      </c>
    </row>
    <row r="30" spans="1:5" x14ac:dyDescent="0.25">
      <c r="A30" s="27">
        <v>24734</v>
      </c>
      <c r="B30" s="24" t="s">
        <v>79</v>
      </c>
      <c r="C30" s="17" t="s">
        <v>80</v>
      </c>
      <c r="D30" s="23" t="str">
        <f>TEXT(A30,"aaaa")</f>
        <v>1967</v>
      </c>
      <c r="E30" s="13" t="s">
        <v>81</v>
      </c>
    </row>
    <row r="31" spans="1:5" x14ac:dyDescent="0.25">
      <c r="A31" s="28">
        <f>TIME(13,43,34)</f>
        <v>0.57192129629629629</v>
      </c>
      <c r="B31" s="24" t="s">
        <v>82</v>
      </c>
      <c r="C31" s="17" t="s">
        <v>83</v>
      </c>
      <c r="D31" s="23" t="str">
        <f>TEXT(A31,"s")</f>
        <v>34</v>
      </c>
      <c r="E31" s="13" t="s">
        <v>84</v>
      </c>
    </row>
    <row r="32" spans="1:5" x14ac:dyDescent="0.25">
      <c r="A32" s="28">
        <f>TIME(13,43,34)</f>
        <v>0.57192129629629629</v>
      </c>
      <c r="B32" s="24" t="s">
        <v>85</v>
      </c>
      <c r="C32" s="17" t="s">
        <v>65</v>
      </c>
      <c r="D32" s="23"/>
      <c r="E32" s="8"/>
    </row>
    <row r="33" spans="1:5" x14ac:dyDescent="0.25">
      <c r="A33" s="28">
        <f>TIME(13,43,34)</f>
        <v>0.57192129629629629</v>
      </c>
      <c r="B33" s="24" t="s">
        <v>86</v>
      </c>
      <c r="C33" s="17" t="s">
        <v>87</v>
      </c>
      <c r="D33" s="23" t="str">
        <f>TEXT(A33,"hh")</f>
        <v>13</v>
      </c>
      <c r="E33" s="13" t="s">
        <v>88</v>
      </c>
    </row>
    <row r="34" spans="1:5" x14ac:dyDescent="0.25">
      <c r="A34" s="28">
        <f>TIME(13,43,34)</f>
        <v>0.57192129629629629</v>
      </c>
      <c r="B34" s="17" t="s">
        <v>89</v>
      </c>
      <c r="C34" s="17" t="s">
        <v>90</v>
      </c>
      <c r="D34" s="23" t="str">
        <f>TEXT(A34,"hh:mm:ss AM/PM")</f>
        <v>01:43:34 PM</v>
      </c>
      <c r="E34" s="13" t="s">
        <v>91</v>
      </c>
    </row>
    <row r="35" spans="1:5" x14ac:dyDescent="0.25">
      <c r="A35" s="27">
        <v>24526</v>
      </c>
      <c r="B35" s="24" t="s">
        <v>92</v>
      </c>
      <c r="C35" s="17" t="s">
        <v>93</v>
      </c>
      <c r="D35" s="23" t="str">
        <f>TEXT(A35,"ddd dd-mmm-aaaa")</f>
        <v>jue 23-feb-1967</v>
      </c>
      <c r="E35" s="13" t="s">
        <v>94</v>
      </c>
    </row>
    <row r="36" spans="1:5" x14ac:dyDescent="0.25">
      <c r="A36" s="29">
        <v>41400.167937731479</v>
      </c>
      <c r="B36" s="30">
        <f>A36</f>
        <v>41400.167937731479</v>
      </c>
      <c r="C36" s="17" t="s">
        <v>95</v>
      </c>
      <c r="D36" s="31" t="str">
        <f>TEXT(A36,"ddd dd-mmm-aaaa hh:mm:ss,00")</f>
        <v>lun 06-may-2013 04:01:49,82</v>
      </c>
      <c r="E36" s="13" t="s">
        <v>96</v>
      </c>
    </row>
    <row r="37" spans="1:5" x14ac:dyDescent="0.25">
      <c r="A37" s="26">
        <v>6.8750000000000006E-2</v>
      </c>
      <c r="B37" s="24" t="s">
        <v>97</v>
      </c>
      <c r="C37" s="24" t="s">
        <v>98</v>
      </c>
      <c r="D37" s="31" t="str">
        <f>TEXT(A37,"!!&gt;&gt;   0,00%   &lt;&lt;!!")</f>
        <v>!!&gt;&gt;   6,88%   &lt;&lt;!!</v>
      </c>
      <c r="E37" s="13" t="s">
        <v>99</v>
      </c>
    </row>
    <row r="38" spans="1:5" x14ac:dyDescent="0.25">
      <c r="A38" s="6"/>
      <c r="B38" s="17"/>
      <c r="C38" s="17"/>
      <c r="D38" s="17"/>
      <c r="E38" s="8"/>
    </row>
  </sheetData>
  <conditionalFormatting sqref="A9:A13">
    <cfRule type="cellIs" dxfId="1" priority="1" operator="equal">
      <formula>"Rubbish"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2018-01-17T09:30:21Z</dcterms:created>
  <dcterms:modified xsi:type="dcterms:W3CDTF">2018-01-17T09:30:44Z</dcterms:modified>
</cp:coreProperties>
</file>